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New folder\Gr-2\"/>
    </mc:Choice>
  </mc:AlternateContent>
  <xr:revisionPtr revIDLastSave="0" documentId="13_ncr:1_{D9AD26D1-9547-4706-B7EB-B419DEC4A351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2gr." sheetId="7" r:id="rId1"/>
  </sheets>
  <definedNames>
    <definedName name="_xlnm._FilterDatabase" localSheetId="0" hidden="1">'2gr.'!$A$3:$J$110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4" i="7" l="1"/>
  <c r="G103" i="7" l="1"/>
  <c r="G102" i="7"/>
  <c r="G100" i="7"/>
  <c r="G110" i="7" l="1"/>
  <c r="G109" i="7"/>
  <c r="G101" i="7" l="1"/>
  <c r="G97" i="7" l="1"/>
  <c r="G99" i="7"/>
  <c r="G98" i="7" s="1"/>
  <c r="H98" i="7" l="1"/>
  <c r="G23" i="7"/>
  <c r="G96" i="7"/>
  <c r="G85" i="7"/>
  <c r="G64" i="7"/>
  <c r="G65" i="7"/>
  <c r="G66" i="7"/>
  <c r="G54" i="7"/>
  <c r="G33" i="7"/>
  <c r="G34" i="7"/>
  <c r="G35" i="7"/>
  <c r="G108" i="7"/>
  <c r="G107" i="7"/>
  <c r="G106" i="7"/>
  <c r="G105" i="7"/>
  <c r="G95" i="7"/>
  <c r="G94" i="7"/>
  <c r="G93" i="7"/>
  <c r="G92" i="7"/>
  <c r="G91" i="7"/>
  <c r="G90" i="7"/>
  <c r="G89" i="7"/>
  <c r="G88" i="7"/>
  <c r="G87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3" i="7"/>
  <c r="G62" i="7"/>
  <c r="G61" i="7"/>
  <c r="G60" i="7"/>
  <c r="G59" i="7"/>
  <c r="G58" i="7"/>
  <c r="G57" i="7"/>
  <c r="G56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2" i="7"/>
  <c r="G31" i="7"/>
  <c r="G30" i="7"/>
  <c r="G29" i="7"/>
  <c r="G28" i="7"/>
  <c r="G27" i="7"/>
  <c r="G26" i="7"/>
  <c r="G25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 l="1"/>
  <c r="H5" i="7" s="1"/>
  <c r="G24" i="7"/>
  <c r="H24" i="7" s="1"/>
  <c r="G36" i="7"/>
  <c r="H36" i="7" s="1"/>
  <c r="G55" i="7"/>
  <c r="H55" i="7" s="1"/>
  <c r="G67" i="7"/>
  <c r="H67" i="7" s="1"/>
  <c r="G86" i="7"/>
  <c r="H86" i="7" s="1"/>
  <c r="G4" i="7" l="1"/>
  <c r="G112" i="7" s="1"/>
</calcChain>
</file>

<file path=xl/sharedStrings.xml><?xml version="1.0" encoding="utf-8"?>
<sst xmlns="http://schemas.openxmlformats.org/spreadsheetml/2006/main" count="340" uniqueCount="243">
  <si>
    <t>No</t>
  </si>
  <si>
    <t>KKS</t>
  </si>
  <si>
    <t>Описание</t>
  </si>
  <si>
    <t>К-во</t>
  </si>
  <si>
    <t>Мерна
единица</t>
  </si>
  <si>
    <t>Ед.цена</t>
  </si>
  <si>
    <t>Обща цена</t>
  </si>
  <si>
    <t>бр.</t>
  </si>
  <si>
    <t>м.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</si>
  <si>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</si>
  <si>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</si>
  <si>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</si>
  <si>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</si>
  <si>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</si>
  <si>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</si>
  <si>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Свободни за ползване редове</t>
  </si>
  <si>
    <t>Фирма Изпълнител:
                                          /Подпис и печат/</t>
  </si>
  <si>
    <t>кв.м.</t>
  </si>
  <si>
    <t>………………………………</t>
  </si>
  <si>
    <t>(Подпис и печат)</t>
  </si>
  <si>
    <t>лого на фирмата</t>
  </si>
  <si>
    <t xml:space="preserve">Забележка: Задължително е попълването на всички еденични цени. При не попълнена еденична цена се счита, че 
Учасника не иска или не може да изпълни дадената ремонтна операция и ще бъде отстранен от Договарянето. </t>
  </si>
  <si>
    <t>Провеждане на газова опресовка и отстраняване на намерените пропуски.</t>
  </si>
  <si>
    <t>Провеждане на 72 часови след ремонтни изпитания на съоръженията</t>
  </si>
  <si>
    <t>Подмяна участъциот корпуса на Шлаков бункер</t>
  </si>
  <si>
    <t>м2</t>
  </si>
  <si>
    <t>30ETA10AF001</t>
  </si>
  <si>
    <t>30ETA10AF001_Шнек /Винтов транспортьор/-1</t>
  </si>
  <si>
    <t>30ETA10AF001_Подмяна на редуктор на шнековото у-во(включва демонтаж и монтаж на редуктор - отсъеденяване( карданен съеденител и рама), присъединяване( карданен съеденител и рама) , ремонт на рами на редуктор и ел.двигател)</t>
  </si>
  <si>
    <t xml:space="preserve">30ETA10AF001_Профилактика и ремонт на редуктор на шнековото у-во (източване на масло,подмяна на дефектирали лагери и зъбни двойци, почистване на картер, подмяна на радиални упълатнения и др.)  </t>
  </si>
  <si>
    <t>30ETA10AF001_Отсъединяване тръбопроводите за вода.</t>
  </si>
  <si>
    <t>30ETA10AF001_Демонтаж на обслужващи площадки на шнекове и дрорилки.</t>
  </si>
  <si>
    <t>30ETA10AF001_Демонтаж /изтегляне/ шнековото у-во.</t>
  </si>
  <si>
    <t>30ETA10AF001_Подмяна на хидрозатвор (горна част към хладен конус чертеж ШО 06.08.00.00 - Поз. 7)</t>
  </si>
  <si>
    <t>30ETA10AF001_Възстановяване носещи елементи  за зидария ( изрязване на износени или липсващи полици за зидария и монтаж на нови)</t>
  </si>
  <si>
    <t>30ETA10AF001_Презаварки скъсани шевове шлаков бункер.</t>
  </si>
  <si>
    <t>30ETA10AF001_Подмяна дюзи заедно със спирателна арматура ( DU 50 / PU 10 ) на шлаков бункер.</t>
  </si>
  <si>
    <t>30ETA10AF001_Монтаж площадки на шнеков шлакоотделител</t>
  </si>
  <si>
    <t>30ETA10AF001_Ремонт ( подмяна )на кръгли и квадратни люкове на шлакови бункери.</t>
  </si>
  <si>
    <t>30ETA10AF001_Ремонт (подмяна) на укрепване и обшивка на шлакова вана</t>
  </si>
  <si>
    <t>30ETA10AF001_Подмяна на уплътнение на хидрозатвор(подмяна на уплътнително въже 38х38 и присъеденителни болтове)</t>
  </si>
  <si>
    <t>30ETA10AF001_Подсъеденяване на тръбопроводите за вода и хидравличен тест на системата</t>
  </si>
  <si>
    <t>30ETA10AF001_Ремонт на стълби площадки съгласно изискванията по безопасност</t>
  </si>
  <si>
    <t>30ETA10AF001_Монтаж на шнеково устройство  от РЗУ</t>
  </si>
  <si>
    <t>30ETA10AF001_Центровка</t>
  </si>
  <si>
    <t>30ETA10AF001_Пробно въртене.</t>
  </si>
  <si>
    <t>30ETA10AJ001</t>
  </si>
  <si>
    <t>30ETA10AJ001_Шлакова мелница /Дробилка/-1</t>
  </si>
  <si>
    <t>30ETA10AJ001_Подмяна на редуктор(включва и ремонт на рами на редуктор и ел.двигател)</t>
  </si>
  <si>
    <t xml:space="preserve">30ETA10AJ001_Профилактика и ремонт на редуктор на шлакодробилка(източване на масло,подмяна на дефектирали лагери и зъбни двойци, почистване на картер, подмяна на радиални упълатнения и др.)  </t>
  </si>
  <si>
    <t>30ETA10AJ001_Подмяна на еластичен съеденител редуктор-ел.двигател</t>
  </si>
  <si>
    <t>30ETA10AJ001_Подмяна на съеденител дробилка-редуктор</t>
  </si>
  <si>
    <t>30ETA10AJ001_Подмяна на фундаментна рама на шлакодробилка</t>
  </si>
  <si>
    <t>30ETA10AJ001_Ремонт рама на редуктор и ел.двигател на шлакодробилка</t>
  </si>
  <si>
    <t>30ETA10AJ001_Демонтаж на шлакодробилка.</t>
  </si>
  <si>
    <t>30ETA10AJ001_Монтаж на шлакодробилка след РЗУ.</t>
  </si>
  <si>
    <t>30ETA10AJ001_Центровка</t>
  </si>
  <si>
    <t>30ETA10AJ001_Пробно въртене.</t>
  </si>
  <si>
    <t>30ETA10AJ001_Ремонт обслужваща площадка</t>
  </si>
  <si>
    <t>30ETA20AF001</t>
  </si>
  <si>
    <t>30ETA20AF001_Шнек /Винтов транспортьор/-2</t>
  </si>
  <si>
    <t>30ETA20AF001_Подмяна на редуктор на шнековото у-во(включва демонтаж и монтаж на редуктор - отсъеденяване( карданен съеденител и рама), присъединяване( карданен съеденител и рама) , ремонт на рами на редуктор и ел.двигател)</t>
  </si>
  <si>
    <t xml:space="preserve">30ETA20AF001_Профилактика и ремонт на редуктор на шнековото у-во (източване на масло,подмяна на дефектирали лагери и зъбни двойци, почистване на картер, подмяна на радиални упълатнения и др.)  </t>
  </si>
  <si>
    <t>30ETA20AF001_Отсъединяване тръбопроводите за вода</t>
  </si>
  <si>
    <t>30ETA20AF001_Демонтаж на обслужващи площадки на шнекове и дрорилки</t>
  </si>
  <si>
    <t>30ETA20AF001_Демонтаж /изтегляне/ шнековото у-во.</t>
  </si>
  <si>
    <t>30ETA20AF001_Подмяна на хидрозатвор (горна част към хладен конус чертеж ШО 06.08.00.00 - Поз. 7)</t>
  </si>
  <si>
    <t>30ETA20AF001_Възстановяване носещи елементи  за зидария ( изрязване на износени или липсващи полици за зидария и монтаж на нови)</t>
  </si>
  <si>
    <t>30ETA20AF001_Презаварки скъсани шевове шлаков бункер.</t>
  </si>
  <si>
    <t>30ETA20AF001_Подмяна дюзи заедно със спирателна арматура ( DU 50/ PU 10 ) на шлаков бункер.</t>
  </si>
  <si>
    <t>30ETA20AF001_Монтаж площадки на шнеков шлакоотделител</t>
  </si>
  <si>
    <t>30ETA20AF001_Ремонт ( подмяна )на кръгли и квадратни люкове на шлакови бункери.</t>
  </si>
  <si>
    <t>30ETA20AF001_Ремонт (подмяна) на укрепване и обшивка на шлакова вана</t>
  </si>
  <si>
    <t>30ETA20AF001_Подмяна на уплътнение на хидрозатвор(подмяна на уплътнително въже 38х38 и присъеденителни болтове)</t>
  </si>
  <si>
    <t>30ETA20AF001_Подсъеденяване на тръбопроводите за вода и хидравличен тест на системата</t>
  </si>
  <si>
    <t>30ETA20AF001_Ремонт на стълби площадки съгласно изискванията по безопасност</t>
  </si>
  <si>
    <t>30ETA20AF001_Монтаж на шнеково устройство  от РЗУ</t>
  </si>
  <si>
    <t>30ETA20AF001_Центровка</t>
  </si>
  <si>
    <t>30ETA20AF001_Пробно въртене.</t>
  </si>
  <si>
    <t>30ETA20AJ001</t>
  </si>
  <si>
    <t>30ETA20AJ001_Шлакова мелница /Дробилка/-2</t>
  </si>
  <si>
    <t>30ETA20AJ001_Подмяна на редуктор</t>
  </si>
  <si>
    <t xml:space="preserve">30ETA20AJ001_Профилактика и ремонт на редуктор на шлакодробилка(източване на масло,подмяна на дефектирали лагери и зъбни двойци, почистване на картер, подмяна на радиални упълатнения и др.)  </t>
  </si>
  <si>
    <t>30ETA20AJ001_Подмяна на еластичен съеденител редуктор-ел.двигател</t>
  </si>
  <si>
    <t>30ETA20AJ001_Подмяна на съеденител дробилка-редуктор</t>
  </si>
  <si>
    <t>30ETA20AJ001_Подмяна на фундаментна рама на шлакодробилка</t>
  </si>
  <si>
    <t>30ETA20AJ001_Ремонт рама на редуктор и ел.двигател на шлакодробилка</t>
  </si>
  <si>
    <t>30ETA20AJ001_Демонтаж на шлакодробилка.</t>
  </si>
  <si>
    <t>30ETA20AJ001_Монтаж на шлакодробилка след РЗУ.</t>
  </si>
  <si>
    <t>30ETA20AJ001_Центровка</t>
  </si>
  <si>
    <t>30ETA20AJ001_Пробно въртене.</t>
  </si>
  <si>
    <t>30ETA20AJ001_Ремонт обслужваща площадка</t>
  </si>
  <si>
    <t>30ETA30AF001</t>
  </si>
  <si>
    <t>30ETA30AF001_Шнек /Винтов транспортьор/-3</t>
  </si>
  <si>
    <t>30ETA30AF001_Подмяна на редуктор на шнековото у-во(включва демонтаж и монтаж на редуктор - отсъеденяване( карданен съеденител и рама), присъединяване( карданен съеденител и рама) , ремонт на рами на редуктор и ел.двигател)</t>
  </si>
  <si>
    <t xml:space="preserve">30ETA30AF001_Профилактика и ремонт на редуктор на шнековото у-во (източване на масло,подмяна на дефектирали лагери и зъбни двойци, почистване на картер, подмяна на радиални упълатнения и др.)  </t>
  </si>
  <si>
    <t>30ETA30AF001_Отсъединяване тръбопроводите за вода</t>
  </si>
  <si>
    <t>30ETA30AF001_Демонтаж на обслужващи площадки на шнекове и дрорилки.</t>
  </si>
  <si>
    <t>30ETA30AF001_Демонтаж /изтегляне/ шнековото у-во.</t>
  </si>
  <si>
    <t>30ETA30AF001_Подмяна на хидрозатвор (горна част към хладен конус чертеж ШО 06.08.00.00 - Поз. 7)</t>
  </si>
  <si>
    <t>30ETA30AF001_Възстановяване носещи елементи  за зидария ( изрязване на износени или липсващи полици за зидария и монтаж на нови)</t>
  </si>
  <si>
    <t>30ETA30AF001_Презаварки скъсани шевове шлаков бункер.</t>
  </si>
  <si>
    <t>30ETA30AF001_Подмяна дюзи заедно със спирателна арматура ( DU 50/ PU 10 ) на шлаков бункер.</t>
  </si>
  <si>
    <t>30ETA30AF001_Монтаж площадки на шнеков шлакоотделител</t>
  </si>
  <si>
    <t>30ETA30AF001_Ремонт ( подмяна )на кръгли и квадратни люкове на шлакови бункери.</t>
  </si>
  <si>
    <t>30ETA30AF001_Ремонт (подмяна) на укрепване и обшивка на шлакова вана</t>
  </si>
  <si>
    <t>30ETA30AF001_Подмяна на уплътнение на хидрозатвор(подмяна на уплътнително въже 38х38 и присъеденителни болтове)</t>
  </si>
  <si>
    <t>30ETA30AF001_Подсъеденяване на тръбопроводите за вода и хидравличен тест на системата</t>
  </si>
  <si>
    <t>30ETA30AF001_Ремонт на стълби площадки съгласно изискванията по безопасност</t>
  </si>
  <si>
    <t>30ETA30AF001_Монтаж на шнеково устройство  от РЗУ</t>
  </si>
  <si>
    <t>30ETA30AF001_Центровка</t>
  </si>
  <si>
    <t>30ETA30AF001_Пробно въртене.</t>
  </si>
  <si>
    <t>30ETA30AJ001</t>
  </si>
  <si>
    <t>30ETA30AJ001_Шлакова мелница /Дробилка/-3</t>
  </si>
  <si>
    <t>30ETA30AJ001_Подмяна на редуктор</t>
  </si>
  <si>
    <t xml:space="preserve">30ETA30AJ001_Профилактика и ремонт на редуктор на шлакодробилка(източване на масло,подмяна на дефектирали лагери и зъбни двойци, почистване на картер, подмяна на радиални упълатнения и др.)  </t>
  </si>
  <si>
    <t>30ETA30AJ001_Подмяна на еластичен съеденител редуктор-ел.двигател</t>
  </si>
  <si>
    <t>30ETA30AJ001_Подмяна на съеденител дробилка-редуктор</t>
  </si>
  <si>
    <t>30ETA30AJ001_Подмяна на фундаментна рама на шлакодробилка</t>
  </si>
  <si>
    <t>30ETA30AJ001_Ремонт рама на редуктор и ел.двигател на шлакодробилка</t>
  </si>
  <si>
    <t>30ETA30AJ001_Демонтаж на шлакодробилка.</t>
  </si>
  <si>
    <t>30ETA30AJ001_Монтаж на шлакодробилка след РЗУ.</t>
  </si>
  <si>
    <t>30ETA30AJ001_Центровка</t>
  </si>
  <si>
    <t>30ETA30AJ001_Пробно въртене.</t>
  </si>
  <si>
    <t>30ETA30AJ001_Ремонт обслужваща площадка</t>
  </si>
  <si>
    <t>30ETA_Общи ремонтни работи по шлакоотделяне</t>
  </si>
  <si>
    <t xml:space="preserve">30ETA_Подмяна на компенсатор шлакова вана и ПК
 - Метална част- Подмяна на припокриващите и деформирани участъци от компенсатора
-Подмяна на термоплатното. </t>
  </si>
  <si>
    <t>30ETA_Подмяна на смивна инсталация на шлако отделитена система ШОС( спирателна арматура DU 50/ PU 10 - 10 бр., спирателна арматура DU 80/ PU 10 - 3 бр., спирателна арматура DU 150/ PU 10 - 2 бр., колектор захранващ тръба Ø 152 х 6 - 15 м., тръба Ø 83 х 6 - 20 м., Ø 50 х 5 - 25 м.,кран спирателен 1"- 3 бр., колектори захранващи за шнек- 3 бр. и свързващи маркучи)</t>
  </si>
  <si>
    <t xml:space="preserve">30ETA_Монтаж на нова дюза на шлаков канал(включва-монтаж на дюза, арматура и тръбна разводка до 5 м. на тръба ø 32 х 4 </t>
  </si>
  <si>
    <t>30ETA_Ремонт на решетки на шлакови канали</t>
  </si>
  <si>
    <t xml:space="preserve">30ETA_Подмяна на укрепване за зидарията на люкове на шлакова вана ( Ø 520мм. х 3мм. х L =250мм. </t>
  </si>
  <si>
    <t>II. Група - Ремонт на шлакоотделяне. Съгласно Квалификационна система с Референтен No-105-141-16. От точка 30.02.01 до точка  30.02.13</t>
  </si>
  <si>
    <t>30.02.01.</t>
  </si>
  <si>
    <t>30.02.01.01</t>
  </si>
  <si>
    <t>30.02.01.02</t>
  </si>
  <si>
    <t>30.02.01.03</t>
  </si>
  <si>
    <t>30.02.01.04</t>
  </si>
  <si>
    <t>30.02.01.05</t>
  </si>
  <si>
    <t>30.02.01.06</t>
  </si>
  <si>
    <t>30.02.01.07</t>
  </si>
  <si>
    <t>30.02.01.08</t>
  </si>
  <si>
    <t>30.02.01.09</t>
  </si>
  <si>
    <t>30.02.01.10</t>
  </si>
  <si>
    <t>30.02.01.11</t>
  </si>
  <si>
    <t>30.02.01.12</t>
  </si>
  <si>
    <t>30.02.01.13</t>
  </si>
  <si>
    <t>30.02.01.14</t>
  </si>
  <si>
    <t>30.02.01.15</t>
  </si>
  <si>
    <t>30.02.01.16</t>
  </si>
  <si>
    <t>30.02.01.17</t>
  </si>
  <si>
    <t>30.02.01.18</t>
  </si>
  <si>
    <t>30.02.02.</t>
  </si>
  <si>
    <t>30.02.02.01</t>
  </si>
  <si>
    <t>30.02.02.02</t>
  </si>
  <si>
    <t>30.02.02.03</t>
  </si>
  <si>
    <t>30.02.02.04</t>
  </si>
  <si>
    <t>30.02.02.05</t>
  </si>
  <si>
    <t>30.02.02.06</t>
  </si>
  <si>
    <t>30.02.02.07</t>
  </si>
  <si>
    <t>30.02.02.08</t>
  </si>
  <si>
    <t>30.02.02.09</t>
  </si>
  <si>
    <t>30.02.02.10</t>
  </si>
  <si>
    <t>30.02.02.11</t>
  </si>
  <si>
    <t>30.02.03.</t>
  </si>
  <si>
    <t>30.02.03.01</t>
  </si>
  <si>
    <t>30.02.03.02</t>
  </si>
  <si>
    <t>30.02.03.03</t>
  </si>
  <si>
    <t>30.02.03.04</t>
  </si>
  <si>
    <t>30.02.03.05</t>
  </si>
  <si>
    <t>30.02.03.06</t>
  </si>
  <si>
    <t>30.02.03.07</t>
  </si>
  <si>
    <t>30.02.03.08</t>
  </si>
  <si>
    <t>30.02.03.09</t>
  </si>
  <si>
    <t>30.02.03.10</t>
  </si>
  <si>
    <t>30.02.03.11</t>
  </si>
  <si>
    <t>30.02.03.12</t>
  </si>
  <si>
    <t>30.02.03.13</t>
  </si>
  <si>
    <t>30.02.03.14</t>
  </si>
  <si>
    <t>30.02.03.15</t>
  </si>
  <si>
    <t>30.02.03.16</t>
  </si>
  <si>
    <t>30.02.03.17</t>
  </si>
  <si>
    <t>30.02.03.18</t>
  </si>
  <si>
    <t>30.02.04.</t>
  </si>
  <si>
    <t>30.02.04.01</t>
  </si>
  <si>
    <t>30.02.04.02</t>
  </si>
  <si>
    <t>30.02.04.03</t>
  </si>
  <si>
    <t>30.02.04.04</t>
  </si>
  <si>
    <t>30.02.04.05</t>
  </si>
  <si>
    <t>30.02.04.06</t>
  </si>
  <si>
    <t>30.02.04.07</t>
  </si>
  <si>
    <t>30.02.04.08</t>
  </si>
  <si>
    <t>30.02.04.09</t>
  </si>
  <si>
    <t>30.02.04.10</t>
  </si>
  <si>
    <t>30.02.04.11</t>
  </si>
  <si>
    <t>30.02.05.</t>
  </si>
  <si>
    <t>30.02.05.01</t>
  </si>
  <si>
    <t>30.02.05.02</t>
  </si>
  <si>
    <t>30.02.05.03</t>
  </si>
  <si>
    <t>30.02.05.04</t>
  </si>
  <si>
    <t>30.02.05.05</t>
  </si>
  <si>
    <t>30.02.05.06</t>
  </si>
  <si>
    <t>30.02.05.07</t>
  </si>
  <si>
    <t>30.02.05.08</t>
  </si>
  <si>
    <t>30.02.05.09</t>
  </si>
  <si>
    <t>30.02.05.10</t>
  </si>
  <si>
    <t>30.02.05.11</t>
  </si>
  <si>
    <t>30.02.05.12</t>
  </si>
  <si>
    <t>30.02.05.13</t>
  </si>
  <si>
    <t>30.02.05.14</t>
  </si>
  <si>
    <t>30.02.05.15</t>
  </si>
  <si>
    <t>30.02.05.16</t>
  </si>
  <si>
    <t>30.02.05.17</t>
  </si>
  <si>
    <t>30.02.05.18</t>
  </si>
  <si>
    <t>30.02.06.</t>
  </si>
  <si>
    <t>30.02.06.01</t>
  </si>
  <si>
    <t>30.02.06.02</t>
  </si>
  <si>
    <t>30.02.06.03</t>
  </si>
  <si>
    <t>30.02.06.04</t>
  </si>
  <si>
    <t>30.02.06.05</t>
  </si>
  <si>
    <t>30.02.06.06</t>
  </si>
  <si>
    <t>30.02.06.07</t>
  </si>
  <si>
    <t>30.02.06.08</t>
  </si>
  <si>
    <t>30.02.06.09</t>
  </si>
  <si>
    <t>30.02.06.10</t>
  </si>
  <si>
    <t>30.02.06.11</t>
  </si>
  <si>
    <t>30.02.07.</t>
  </si>
  <si>
    <t>30.02.07.01</t>
  </si>
  <si>
    <t>30.02.07.02</t>
  </si>
  <si>
    <t>30.02.07.03</t>
  </si>
  <si>
    <t>30.02.07.04</t>
  </si>
  <si>
    <t>30.02.07.05</t>
  </si>
  <si>
    <t>30.02.07.07</t>
  </si>
  <si>
    <t>30.02.08.</t>
  </si>
  <si>
    <t>30.02.09.</t>
  </si>
  <si>
    <t>30.02.10.</t>
  </si>
  <si>
    <t>30.02.11.</t>
  </si>
  <si>
    <t>30.02.12.</t>
  </si>
  <si>
    <t>30.02.13.</t>
  </si>
  <si>
    <t xml:space="preserve">Ценова оферта 
към количествена сметка 90ETA00-PC412
Среден ремонт на Енерго Блок 3 – Ремонт на шлакоотделителна система (ШОС) на Блок 3.
Група - Ремонт на шлакоотделяне. Съгласно Квалификационна система с Референтен No-105-141-16. </t>
  </si>
  <si>
    <t>Опция 2</t>
  </si>
  <si>
    <t>Опция 3</t>
  </si>
  <si>
    <t>Опция 4</t>
  </si>
  <si>
    <t>Опция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</si>
</sst>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Protection="1"/>
    <xf numFmtId="0" fontId="1" fillId="0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0" fillId="0" borderId="1" xfId="0" applyBorder="1" applyAlignment="1">
      <alignment horizontal="center"/>
    </xf>
    <xf numFmtId="0" fontId="0" fillId="0" borderId="0" xfId="0" applyProtection="1">
      <protection locked="0"/>
    </xf>
    <xf numFmtId="0" fontId="1" fillId="0" borderId="4" xfId="0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left" vertical="center"/>
    </xf>
    <xf numFmtId="0" fontId="0" fillId="3" borderId="1" xfId="0" applyFill="1" applyBorder="1" applyAlignment="1" applyProtection="1">
      <alignment vertical="center"/>
      <protection locked="0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1" fillId="0" borderId="0" xfId="0" applyFont="1" applyBorder="1"/>
    <xf numFmtId="0" fontId="0" fillId="0" borderId="0" xfId="0" applyBorder="1" applyAlignment="1">
      <alignment vertical="center"/>
    </xf>
    <xf numFmtId="0" fontId="1" fillId="0" borderId="0" xfId="0" applyFont="1" applyFill="1" applyBorder="1"/>
    <xf numFmtId="0" fontId="2" fillId="0" borderId="0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49" fontId="3" fillId="2" borderId="3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/>
    <xf numFmtId="49" fontId="3" fillId="0" borderId="0" xfId="0" applyNumberFormat="1" applyFont="1" applyBorder="1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horizontal="left" vertical="center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4" fontId="1" fillId="0" borderId="1" xfId="0" applyNumberFormat="1" applyFont="1" applyBorder="1"/>
    <xf numFmtId="0" fontId="3" fillId="0" borderId="1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0" fontId="0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5"/>
  <sheetViews>
    <sheetView tabSelected="1" topLeftCell="A106" zoomScale="96" zoomScaleNormal="96" workbookViewId="0">
      <selection activeCell="E119" sqref="E119"/>
    </sheetView>
  </sheetViews>
  <sheetFormatPr defaultRowHeight="14.5" x14ac:dyDescent="0.35"/>
  <cols>
    <col min="1" max="1" width="12.81640625" style="40" customWidth="1"/>
    <col min="2" max="2" width="19.1796875" customWidth="1"/>
    <col min="3" max="3" width="46.54296875" style="1" customWidth="1"/>
    <col min="7" max="7" width="11.1796875" bestFit="1" customWidth="1"/>
    <col min="8" max="8" width="6.90625" hidden="1" customWidth="1"/>
    <col min="9" max="9" width="30.453125" style="17" customWidth="1"/>
    <col min="10" max="10" width="9.1796875" style="17"/>
  </cols>
  <sheetData>
    <row r="1" spans="1:10" s="17" customFormat="1" ht="41.25" customHeight="1" x14ac:dyDescent="0.35">
      <c r="A1" s="55" t="s">
        <v>20</v>
      </c>
      <c r="B1" s="55"/>
      <c r="C1" s="55"/>
      <c r="D1" s="55"/>
      <c r="E1" s="55"/>
      <c r="F1" s="55"/>
      <c r="G1" s="55"/>
      <c r="H1" s="43"/>
    </row>
    <row r="2" spans="1:10" s="17" customFormat="1" ht="114.75" customHeight="1" x14ac:dyDescent="0.35">
      <c r="A2" s="49" t="s">
        <v>238</v>
      </c>
      <c r="B2" s="50"/>
      <c r="C2" s="50"/>
      <c r="D2" s="50"/>
      <c r="E2" s="50"/>
      <c r="F2" s="50"/>
      <c r="G2" s="50"/>
      <c r="H2" s="42"/>
    </row>
    <row r="3" spans="1:10" s="9" customFormat="1" ht="30" customHeight="1" x14ac:dyDescent="0.35">
      <c r="A3" s="36" t="s">
        <v>0</v>
      </c>
      <c r="B3" s="7" t="s">
        <v>1</v>
      </c>
      <c r="C3" s="8" t="s">
        <v>2</v>
      </c>
      <c r="D3" s="7" t="s">
        <v>3</v>
      </c>
      <c r="E3" s="48" t="s">
        <v>4</v>
      </c>
      <c r="F3" s="11" t="s">
        <v>5</v>
      </c>
      <c r="G3" s="11" t="s">
        <v>6</v>
      </c>
      <c r="H3" s="29"/>
      <c r="I3" s="22" t="s">
        <v>15</v>
      </c>
      <c r="J3" s="14"/>
    </row>
    <row r="4" spans="1:10" s="9" customFormat="1" ht="43.5" x14ac:dyDescent="0.35">
      <c r="A4" s="37"/>
      <c r="B4" s="12"/>
      <c r="C4" s="12" t="s">
        <v>131</v>
      </c>
      <c r="D4" s="13"/>
      <c r="E4" s="13"/>
      <c r="F4" s="13"/>
      <c r="G4" s="13">
        <f>SUM(H5:H103)</f>
        <v>0</v>
      </c>
      <c r="H4" s="30"/>
      <c r="I4" s="14"/>
      <c r="J4" s="14"/>
    </row>
    <row r="5" spans="1:10" s="6" customFormat="1" x14ac:dyDescent="0.35">
      <c r="A5" s="47" t="s">
        <v>132</v>
      </c>
      <c r="B5" s="4" t="s">
        <v>26</v>
      </c>
      <c r="C5" s="5" t="s">
        <v>27</v>
      </c>
      <c r="D5" s="4"/>
      <c r="E5" s="4"/>
      <c r="F5" s="4"/>
      <c r="G5" s="4">
        <f>SUM(G6:G23)</f>
        <v>0</v>
      </c>
      <c r="H5" s="31">
        <f>G5</f>
        <v>0</v>
      </c>
      <c r="I5" s="15"/>
      <c r="J5" s="15"/>
    </row>
    <row r="6" spans="1:10" ht="72.5" x14ac:dyDescent="0.35">
      <c r="A6" s="38" t="s">
        <v>133</v>
      </c>
      <c r="B6" s="2"/>
      <c r="C6" s="3" t="s">
        <v>28</v>
      </c>
      <c r="D6" s="16">
        <v>1</v>
      </c>
      <c r="E6" s="16" t="s">
        <v>7</v>
      </c>
      <c r="F6" s="24"/>
      <c r="G6" s="25">
        <f t="shared" ref="G6:G23" si="0">D6*F6</f>
        <v>0</v>
      </c>
      <c r="H6" s="32"/>
      <c r="I6" s="15"/>
    </row>
    <row r="7" spans="1:10" ht="72.5" x14ac:dyDescent="0.35">
      <c r="A7" s="38" t="s">
        <v>134</v>
      </c>
      <c r="B7" s="2"/>
      <c r="C7" s="3" t="s">
        <v>29</v>
      </c>
      <c r="D7" s="16">
        <v>1</v>
      </c>
      <c r="E7" s="16" t="s">
        <v>7</v>
      </c>
      <c r="F7" s="24"/>
      <c r="G7" s="25">
        <f t="shared" si="0"/>
        <v>0</v>
      </c>
      <c r="H7" s="32"/>
      <c r="I7" s="15"/>
    </row>
    <row r="8" spans="1:10" ht="29" x14ac:dyDescent="0.35">
      <c r="A8" s="38" t="s">
        <v>135</v>
      </c>
      <c r="B8" s="2"/>
      <c r="C8" s="3" t="s">
        <v>30</v>
      </c>
      <c r="D8" s="16">
        <v>1</v>
      </c>
      <c r="E8" s="16" t="s">
        <v>7</v>
      </c>
      <c r="F8" s="24"/>
      <c r="G8" s="25">
        <f t="shared" si="0"/>
        <v>0</v>
      </c>
      <c r="H8" s="32"/>
      <c r="I8" s="15"/>
    </row>
    <row r="9" spans="1:10" ht="29" x14ac:dyDescent="0.35">
      <c r="A9" s="38" t="s">
        <v>136</v>
      </c>
      <c r="B9" s="2"/>
      <c r="C9" s="3" t="s">
        <v>31</v>
      </c>
      <c r="D9" s="16">
        <v>1</v>
      </c>
      <c r="E9" s="16" t="s">
        <v>7</v>
      </c>
      <c r="F9" s="24"/>
      <c r="G9" s="25">
        <f t="shared" si="0"/>
        <v>0</v>
      </c>
      <c r="H9" s="32"/>
      <c r="I9" s="15"/>
    </row>
    <row r="10" spans="1:10" ht="29" x14ac:dyDescent="0.35">
      <c r="A10" s="38" t="s">
        <v>137</v>
      </c>
      <c r="B10" s="2"/>
      <c r="C10" s="3" t="s">
        <v>32</v>
      </c>
      <c r="D10" s="16">
        <v>1</v>
      </c>
      <c r="E10" s="16" t="s">
        <v>7</v>
      </c>
      <c r="F10" s="24"/>
      <c r="G10" s="25">
        <f t="shared" si="0"/>
        <v>0</v>
      </c>
      <c r="H10" s="32"/>
      <c r="I10" s="15"/>
    </row>
    <row r="11" spans="1:10" ht="43.5" x14ac:dyDescent="0.35">
      <c r="A11" s="38" t="s">
        <v>138</v>
      </c>
      <c r="B11" s="2"/>
      <c r="C11" s="3" t="s">
        <v>33</v>
      </c>
      <c r="D11" s="16">
        <v>1</v>
      </c>
      <c r="E11" s="16" t="s">
        <v>7</v>
      </c>
      <c r="F11" s="24"/>
      <c r="G11" s="25">
        <f t="shared" si="0"/>
        <v>0</v>
      </c>
      <c r="H11" s="32"/>
      <c r="I11" s="15"/>
    </row>
    <row r="12" spans="1:10" ht="45" customHeight="1" x14ac:dyDescent="0.35">
      <c r="A12" s="38" t="s">
        <v>139</v>
      </c>
      <c r="B12" s="2"/>
      <c r="C12" s="3" t="s">
        <v>34</v>
      </c>
      <c r="D12" s="16">
        <v>15</v>
      </c>
      <c r="E12" s="16" t="s">
        <v>7</v>
      </c>
      <c r="F12" s="24"/>
      <c r="G12" s="25">
        <f t="shared" si="0"/>
        <v>0</v>
      </c>
      <c r="H12" s="32"/>
      <c r="I12" s="15"/>
    </row>
    <row r="13" spans="1:10" ht="29" x14ac:dyDescent="0.35">
      <c r="A13" s="38" t="s">
        <v>140</v>
      </c>
      <c r="B13" s="2"/>
      <c r="C13" s="3" t="s">
        <v>35</v>
      </c>
      <c r="D13" s="27">
        <v>5</v>
      </c>
      <c r="E13" s="16" t="s">
        <v>8</v>
      </c>
      <c r="F13" s="24"/>
      <c r="G13" s="25">
        <f t="shared" si="0"/>
        <v>0</v>
      </c>
      <c r="H13" s="32"/>
      <c r="I13" s="15"/>
    </row>
    <row r="14" spans="1:10" ht="43.5" x14ac:dyDescent="0.35">
      <c r="A14" s="38" t="s">
        <v>141</v>
      </c>
      <c r="B14" s="2"/>
      <c r="C14" s="3" t="s">
        <v>36</v>
      </c>
      <c r="D14" s="27">
        <v>2</v>
      </c>
      <c r="E14" s="16" t="s">
        <v>7</v>
      </c>
      <c r="F14" s="24"/>
      <c r="G14" s="25">
        <f t="shared" si="0"/>
        <v>0</v>
      </c>
      <c r="H14" s="32"/>
      <c r="I14" s="15"/>
    </row>
    <row r="15" spans="1:10" ht="29" x14ac:dyDescent="0.35">
      <c r="A15" s="38" t="s">
        <v>142</v>
      </c>
      <c r="B15" s="2"/>
      <c r="C15" s="3" t="s">
        <v>37</v>
      </c>
      <c r="D15" s="16">
        <v>1</v>
      </c>
      <c r="E15" s="16" t="s">
        <v>7</v>
      </c>
      <c r="F15" s="24"/>
      <c r="G15" s="25">
        <f t="shared" si="0"/>
        <v>0</v>
      </c>
      <c r="H15" s="32"/>
      <c r="I15" s="15"/>
    </row>
    <row r="16" spans="1:10" ht="29" x14ac:dyDescent="0.35">
      <c r="A16" s="38" t="s">
        <v>143</v>
      </c>
      <c r="B16" s="2"/>
      <c r="C16" s="3" t="s">
        <v>38</v>
      </c>
      <c r="D16" s="27">
        <v>4</v>
      </c>
      <c r="E16" s="16" t="s">
        <v>7</v>
      </c>
      <c r="F16" s="24"/>
      <c r="G16" s="25">
        <f t="shared" si="0"/>
        <v>0</v>
      </c>
      <c r="H16" s="32"/>
      <c r="I16" s="15"/>
    </row>
    <row r="17" spans="1:10" ht="29" x14ac:dyDescent="0.35">
      <c r="A17" s="38" t="s">
        <v>144</v>
      </c>
      <c r="B17" s="2"/>
      <c r="C17" s="3" t="s">
        <v>39</v>
      </c>
      <c r="D17" s="27">
        <v>5</v>
      </c>
      <c r="E17" s="16" t="s">
        <v>17</v>
      </c>
      <c r="F17" s="24"/>
      <c r="G17" s="25">
        <f t="shared" si="0"/>
        <v>0</v>
      </c>
      <c r="H17" s="32"/>
      <c r="I17" s="15"/>
    </row>
    <row r="18" spans="1:10" ht="43.5" x14ac:dyDescent="0.35">
      <c r="A18" s="38" t="s">
        <v>145</v>
      </c>
      <c r="B18" s="2"/>
      <c r="C18" s="26" t="s">
        <v>40</v>
      </c>
      <c r="D18" s="16">
        <v>1</v>
      </c>
      <c r="E18" s="16" t="s">
        <v>7</v>
      </c>
      <c r="F18" s="24"/>
      <c r="G18" s="25">
        <f t="shared" si="0"/>
        <v>0</v>
      </c>
      <c r="H18" s="32"/>
      <c r="I18" s="15"/>
    </row>
    <row r="19" spans="1:10" ht="43.5" x14ac:dyDescent="0.35">
      <c r="A19" s="38" t="s">
        <v>146</v>
      </c>
      <c r="B19" s="2"/>
      <c r="C19" s="3" t="s">
        <v>41</v>
      </c>
      <c r="D19" s="16">
        <v>1</v>
      </c>
      <c r="E19" s="16" t="s">
        <v>7</v>
      </c>
      <c r="F19" s="24"/>
      <c r="G19" s="25">
        <f t="shared" si="0"/>
        <v>0</v>
      </c>
      <c r="H19" s="32"/>
      <c r="I19" s="15"/>
    </row>
    <row r="20" spans="1:10" ht="29" x14ac:dyDescent="0.35">
      <c r="A20" s="38" t="s">
        <v>147</v>
      </c>
      <c r="B20" s="2"/>
      <c r="C20" s="3" t="s">
        <v>42</v>
      </c>
      <c r="D20" s="16">
        <v>7</v>
      </c>
      <c r="E20" s="16" t="s">
        <v>17</v>
      </c>
      <c r="F20" s="24"/>
      <c r="G20" s="25">
        <f t="shared" si="0"/>
        <v>0</v>
      </c>
      <c r="H20" s="32"/>
      <c r="I20" s="15"/>
    </row>
    <row r="21" spans="1:10" ht="29" x14ac:dyDescent="0.35">
      <c r="A21" s="38" t="s">
        <v>148</v>
      </c>
      <c r="B21" s="2"/>
      <c r="C21" s="3" t="s">
        <v>43</v>
      </c>
      <c r="D21" s="16">
        <v>1</v>
      </c>
      <c r="E21" s="16" t="s">
        <v>7</v>
      </c>
      <c r="F21" s="24"/>
      <c r="G21" s="25">
        <f t="shared" si="0"/>
        <v>0</v>
      </c>
      <c r="H21" s="32"/>
      <c r="I21" s="15"/>
    </row>
    <row r="22" spans="1:10" x14ac:dyDescent="0.35">
      <c r="A22" s="38" t="s">
        <v>149</v>
      </c>
      <c r="B22" s="2"/>
      <c r="C22" s="3" t="s">
        <v>44</v>
      </c>
      <c r="D22" s="16">
        <v>1</v>
      </c>
      <c r="E22" s="16" t="s">
        <v>7</v>
      </c>
      <c r="F22" s="24"/>
      <c r="G22" s="25">
        <f t="shared" si="0"/>
        <v>0</v>
      </c>
      <c r="H22" s="32"/>
      <c r="I22" s="15"/>
    </row>
    <row r="23" spans="1:10" s="6" customFormat="1" x14ac:dyDescent="0.35">
      <c r="A23" s="38" t="s">
        <v>150</v>
      </c>
      <c r="B23" s="2"/>
      <c r="C23" s="3" t="s">
        <v>45</v>
      </c>
      <c r="D23" s="16">
        <v>1</v>
      </c>
      <c r="E23" s="16" t="s">
        <v>7</v>
      </c>
      <c r="F23" s="24"/>
      <c r="G23" s="25">
        <f t="shared" si="0"/>
        <v>0</v>
      </c>
      <c r="H23" s="32"/>
      <c r="I23" s="15"/>
      <c r="J23" s="15"/>
    </row>
    <row r="24" spans="1:10" x14ac:dyDescent="0.35">
      <c r="A24" s="47" t="s">
        <v>151</v>
      </c>
      <c r="B24" s="4" t="s">
        <v>46</v>
      </c>
      <c r="C24" s="5" t="s">
        <v>47</v>
      </c>
      <c r="D24" s="4"/>
      <c r="E24" s="4"/>
      <c r="F24" s="4"/>
      <c r="G24" s="4">
        <f>SUM(G25:G35)</f>
        <v>0</v>
      </c>
      <c r="H24" s="31">
        <f>G24</f>
        <v>0</v>
      </c>
    </row>
    <row r="25" spans="1:10" ht="29" x14ac:dyDescent="0.35">
      <c r="A25" s="38" t="s">
        <v>152</v>
      </c>
      <c r="B25" s="2"/>
      <c r="C25" s="3" t="s">
        <v>48</v>
      </c>
      <c r="D25" s="16">
        <v>1</v>
      </c>
      <c r="E25" s="16" t="s">
        <v>7</v>
      </c>
      <c r="F25" s="24"/>
      <c r="G25" s="25">
        <f t="shared" ref="G25:G35" si="1">D25*F25</f>
        <v>0</v>
      </c>
      <c r="H25" s="32"/>
    </row>
    <row r="26" spans="1:10" ht="72.5" x14ac:dyDescent="0.35">
      <c r="A26" s="38" t="s">
        <v>153</v>
      </c>
      <c r="B26" s="2"/>
      <c r="C26" s="3" t="s">
        <v>49</v>
      </c>
      <c r="D26" s="16">
        <v>1</v>
      </c>
      <c r="E26" s="16" t="s">
        <v>7</v>
      </c>
      <c r="F26" s="24"/>
      <c r="G26" s="25">
        <f t="shared" si="1"/>
        <v>0</v>
      </c>
      <c r="H26" s="32"/>
    </row>
    <row r="27" spans="1:10" ht="29" x14ac:dyDescent="0.35">
      <c r="A27" s="38" t="s">
        <v>154</v>
      </c>
      <c r="B27" s="2"/>
      <c r="C27" s="3" t="s">
        <v>50</v>
      </c>
      <c r="D27" s="16">
        <v>1</v>
      </c>
      <c r="E27" s="16" t="s">
        <v>7</v>
      </c>
      <c r="F27" s="24"/>
      <c r="G27" s="25">
        <f t="shared" si="1"/>
        <v>0</v>
      </c>
      <c r="H27" s="32"/>
    </row>
    <row r="28" spans="1:10" ht="29" x14ac:dyDescent="0.35">
      <c r="A28" s="38" t="s">
        <v>155</v>
      </c>
      <c r="B28" s="2"/>
      <c r="C28" s="3" t="s">
        <v>51</v>
      </c>
      <c r="D28" s="16">
        <v>1</v>
      </c>
      <c r="E28" s="16" t="s">
        <v>7</v>
      </c>
      <c r="F28" s="24"/>
      <c r="G28" s="25">
        <f t="shared" si="1"/>
        <v>0</v>
      </c>
      <c r="H28" s="32"/>
    </row>
    <row r="29" spans="1:10" ht="29" x14ac:dyDescent="0.35">
      <c r="A29" s="38" t="s">
        <v>156</v>
      </c>
      <c r="B29" s="2"/>
      <c r="C29" s="3" t="s">
        <v>52</v>
      </c>
      <c r="D29" s="16">
        <v>1</v>
      </c>
      <c r="E29" s="16" t="s">
        <v>7</v>
      </c>
      <c r="F29" s="24"/>
      <c r="G29" s="25">
        <f t="shared" si="1"/>
        <v>0</v>
      </c>
      <c r="H29" s="32"/>
    </row>
    <row r="30" spans="1:10" ht="29" x14ac:dyDescent="0.35">
      <c r="A30" s="38" t="s">
        <v>157</v>
      </c>
      <c r="B30" s="2"/>
      <c r="C30" s="3" t="s">
        <v>53</v>
      </c>
      <c r="D30" s="16">
        <v>1</v>
      </c>
      <c r="E30" s="16" t="s">
        <v>7</v>
      </c>
      <c r="F30" s="24"/>
      <c r="G30" s="25">
        <f t="shared" si="1"/>
        <v>0</v>
      </c>
      <c r="H30" s="32"/>
    </row>
    <row r="31" spans="1:10" x14ac:dyDescent="0.35">
      <c r="A31" s="38" t="s">
        <v>158</v>
      </c>
      <c r="B31" s="2"/>
      <c r="C31" s="3" t="s">
        <v>54</v>
      </c>
      <c r="D31" s="16">
        <v>1</v>
      </c>
      <c r="E31" s="16" t="s">
        <v>7</v>
      </c>
      <c r="F31" s="24"/>
      <c r="G31" s="25">
        <f t="shared" si="1"/>
        <v>0</v>
      </c>
      <c r="H31" s="32"/>
    </row>
    <row r="32" spans="1:10" s="6" customFormat="1" ht="29" x14ac:dyDescent="0.35">
      <c r="A32" s="38" t="s">
        <v>159</v>
      </c>
      <c r="B32" s="2"/>
      <c r="C32" s="3" t="s">
        <v>55</v>
      </c>
      <c r="D32" s="16">
        <v>1</v>
      </c>
      <c r="E32" s="16" t="s">
        <v>7</v>
      </c>
      <c r="F32" s="24"/>
      <c r="G32" s="25">
        <f t="shared" si="1"/>
        <v>0</v>
      </c>
      <c r="H32" s="32"/>
      <c r="I32" s="15"/>
      <c r="J32" s="15"/>
    </row>
    <row r="33" spans="1:8" x14ac:dyDescent="0.35">
      <c r="A33" s="38" t="s">
        <v>160</v>
      </c>
      <c r="B33" s="2"/>
      <c r="C33" s="3" t="s">
        <v>56</v>
      </c>
      <c r="D33" s="16">
        <v>1</v>
      </c>
      <c r="E33" s="16" t="s">
        <v>7</v>
      </c>
      <c r="F33" s="24"/>
      <c r="G33" s="25">
        <f t="shared" si="1"/>
        <v>0</v>
      </c>
      <c r="H33" s="32"/>
    </row>
    <row r="34" spans="1:8" x14ac:dyDescent="0.35">
      <c r="A34" s="38" t="s">
        <v>161</v>
      </c>
      <c r="B34" s="2"/>
      <c r="C34" s="3" t="s">
        <v>57</v>
      </c>
      <c r="D34" s="16">
        <v>1</v>
      </c>
      <c r="E34" s="16" t="s">
        <v>7</v>
      </c>
      <c r="F34" s="24"/>
      <c r="G34" s="25">
        <f t="shared" si="1"/>
        <v>0</v>
      </c>
      <c r="H34" s="32"/>
    </row>
    <row r="35" spans="1:8" x14ac:dyDescent="0.35">
      <c r="A35" s="38" t="s">
        <v>162</v>
      </c>
      <c r="B35" s="2"/>
      <c r="C35" s="3" t="s">
        <v>58</v>
      </c>
      <c r="D35" s="27">
        <v>1</v>
      </c>
      <c r="E35" s="16" t="s">
        <v>7</v>
      </c>
      <c r="F35" s="24"/>
      <c r="G35" s="25">
        <f t="shared" si="1"/>
        <v>0</v>
      </c>
      <c r="H35" s="32"/>
    </row>
    <row r="36" spans="1:8" x14ac:dyDescent="0.35">
      <c r="A36" s="47" t="s">
        <v>163</v>
      </c>
      <c r="B36" s="4" t="s">
        <v>59</v>
      </c>
      <c r="C36" s="5" t="s">
        <v>60</v>
      </c>
      <c r="D36" s="4"/>
      <c r="E36" s="4"/>
      <c r="F36" s="4"/>
      <c r="G36" s="4">
        <f>SUM(G37:G54)</f>
        <v>0</v>
      </c>
      <c r="H36" s="31">
        <f>G36</f>
        <v>0</v>
      </c>
    </row>
    <row r="37" spans="1:8" ht="72.5" x14ac:dyDescent="0.35">
      <c r="A37" s="38" t="s">
        <v>164</v>
      </c>
      <c r="B37" s="2"/>
      <c r="C37" s="3" t="s">
        <v>61</v>
      </c>
      <c r="D37" s="16">
        <v>1</v>
      </c>
      <c r="E37" s="16" t="s">
        <v>7</v>
      </c>
      <c r="F37" s="24"/>
      <c r="G37" s="25">
        <f t="shared" ref="G37:G54" si="2">D37*F37</f>
        <v>0</v>
      </c>
      <c r="H37" s="32"/>
    </row>
    <row r="38" spans="1:8" ht="72.5" x14ac:dyDescent="0.35">
      <c r="A38" s="38" t="s">
        <v>165</v>
      </c>
      <c r="B38" s="2"/>
      <c r="C38" s="3" t="s">
        <v>62</v>
      </c>
      <c r="D38" s="16">
        <v>1</v>
      </c>
      <c r="E38" s="16" t="s">
        <v>7</v>
      </c>
      <c r="F38" s="24"/>
      <c r="G38" s="25">
        <f t="shared" si="2"/>
        <v>0</v>
      </c>
      <c r="H38" s="32"/>
    </row>
    <row r="39" spans="1:8" ht="29" x14ac:dyDescent="0.35">
      <c r="A39" s="38" t="s">
        <v>166</v>
      </c>
      <c r="B39" s="2"/>
      <c r="C39" s="3" t="s">
        <v>63</v>
      </c>
      <c r="D39" s="16">
        <v>1</v>
      </c>
      <c r="E39" s="16" t="s">
        <v>7</v>
      </c>
      <c r="F39" s="24"/>
      <c r="G39" s="25">
        <f t="shared" si="2"/>
        <v>0</v>
      </c>
      <c r="H39" s="32"/>
    </row>
    <row r="40" spans="1:8" ht="29" x14ac:dyDescent="0.35">
      <c r="A40" s="38" t="s">
        <v>167</v>
      </c>
      <c r="B40" s="2"/>
      <c r="C40" s="3" t="s">
        <v>64</v>
      </c>
      <c r="D40" s="16">
        <v>1</v>
      </c>
      <c r="E40" s="16" t="s">
        <v>7</v>
      </c>
      <c r="F40" s="24"/>
      <c r="G40" s="25">
        <f t="shared" si="2"/>
        <v>0</v>
      </c>
      <c r="H40" s="32"/>
    </row>
    <row r="41" spans="1:8" ht="29" x14ac:dyDescent="0.35">
      <c r="A41" s="38" t="s">
        <v>168</v>
      </c>
      <c r="B41" s="2"/>
      <c r="C41" s="3" t="s">
        <v>65</v>
      </c>
      <c r="D41" s="16">
        <v>1</v>
      </c>
      <c r="E41" s="16" t="s">
        <v>7</v>
      </c>
      <c r="F41" s="24"/>
      <c r="G41" s="25">
        <f t="shared" si="2"/>
        <v>0</v>
      </c>
      <c r="H41" s="32"/>
    </row>
    <row r="42" spans="1:8" ht="43.5" x14ac:dyDescent="0.35">
      <c r="A42" s="38" t="s">
        <v>169</v>
      </c>
      <c r="B42" s="2"/>
      <c r="C42" s="3" t="s">
        <v>66</v>
      </c>
      <c r="D42" s="16">
        <v>1</v>
      </c>
      <c r="E42" s="16" t="s">
        <v>7</v>
      </c>
      <c r="F42" s="24"/>
      <c r="G42" s="25">
        <f t="shared" si="2"/>
        <v>0</v>
      </c>
      <c r="H42" s="32"/>
    </row>
    <row r="43" spans="1:8" ht="43.5" x14ac:dyDescent="0.35">
      <c r="A43" s="38" t="s">
        <v>170</v>
      </c>
      <c r="B43" s="2"/>
      <c r="C43" s="3" t="s">
        <v>67</v>
      </c>
      <c r="D43" s="16">
        <v>15</v>
      </c>
      <c r="E43" s="16" t="s">
        <v>7</v>
      </c>
      <c r="F43" s="24"/>
      <c r="G43" s="25">
        <f t="shared" si="2"/>
        <v>0</v>
      </c>
      <c r="H43" s="32"/>
    </row>
    <row r="44" spans="1:8" ht="29" x14ac:dyDescent="0.35">
      <c r="A44" s="38" t="s">
        <v>171</v>
      </c>
      <c r="B44" s="2"/>
      <c r="C44" s="3" t="s">
        <v>68</v>
      </c>
      <c r="D44" s="27">
        <v>5</v>
      </c>
      <c r="E44" s="16" t="s">
        <v>8</v>
      </c>
      <c r="F44" s="24"/>
      <c r="G44" s="25">
        <f t="shared" si="2"/>
        <v>0</v>
      </c>
      <c r="H44" s="32"/>
    </row>
    <row r="45" spans="1:8" ht="43.5" x14ac:dyDescent="0.35">
      <c r="A45" s="38" t="s">
        <v>172</v>
      </c>
      <c r="B45" s="2"/>
      <c r="C45" s="3" t="s">
        <v>69</v>
      </c>
      <c r="D45" s="27">
        <v>2</v>
      </c>
      <c r="E45" s="16" t="s">
        <v>7</v>
      </c>
      <c r="F45" s="24"/>
      <c r="G45" s="25">
        <f t="shared" si="2"/>
        <v>0</v>
      </c>
      <c r="H45" s="32"/>
    </row>
    <row r="46" spans="1:8" ht="29" x14ac:dyDescent="0.35">
      <c r="A46" s="38" t="s">
        <v>173</v>
      </c>
      <c r="B46" s="2"/>
      <c r="C46" s="3" t="s">
        <v>70</v>
      </c>
      <c r="D46" s="16">
        <v>1</v>
      </c>
      <c r="E46" s="16" t="s">
        <v>7</v>
      </c>
      <c r="F46" s="24"/>
      <c r="G46" s="25">
        <f t="shared" si="2"/>
        <v>0</v>
      </c>
      <c r="H46" s="32"/>
    </row>
    <row r="47" spans="1:8" ht="29" x14ac:dyDescent="0.35">
      <c r="A47" s="38" t="s">
        <v>174</v>
      </c>
      <c r="B47" s="2"/>
      <c r="C47" s="3" t="s">
        <v>71</v>
      </c>
      <c r="D47" s="27">
        <v>4</v>
      </c>
      <c r="E47" s="16" t="s">
        <v>7</v>
      </c>
      <c r="F47" s="24"/>
      <c r="G47" s="25">
        <f t="shared" si="2"/>
        <v>0</v>
      </c>
      <c r="H47" s="32"/>
    </row>
    <row r="48" spans="1:8" ht="29" x14ac:dyDescent="0.35">
      <c r="A48" s="38" t="s">
        <v>175</v>
      </c>
      <c r="B48" s="2"/>
      <c r="C48" s="3" t="s">
        <v>72</v>
      </c>
      <c r="D48" s="27">
        <v>5</v>
      </c>
      <c r="E48" s="16" t="s">
        <v>17</v>
      </c>
      <c r="F48" s="24"/>
      <c r="G48" s="25">
        <f t="shared" si="2"/>
        <v>0</v>
      </c>
      <c r="H48" s="32"/>
    </row>
    <row r="49" spans="1:10" ht="43.5" x14ac:dyDescent="0.35">
      <c r="A49" s="38" t="s">
        <v>176</v>
      </c>
      <c r="B49" s="2"/>
      <c r="C49" s="26" t="s">
        <v>73</v>
      </c>
      <c r="D49" s="16">
        <v>1</v>
      </c>
      <c r="E49" s="16" t="s">
        <v>7</v>
      </c>
      <c r="F49" s="24"/>
      <c r="G49" s="25">
        <f t="shared" si="2"/>
        <v>0</v>
      </c>
      <c r="H49" s="32"/>
    </row>
    <row r="50" spans="1:10" s="6" customFormat="1" ht="43.5" x14ac:dyDescent="0.35">
      <c r="A50" s="38" t="s">
        <v>177</v>
      </c>
      <c r="B50" s="2"/>
      <c r="C50" s="3" t="s">
        <v>74</v>
      </c>
      <c r="D50" s="16">
        <v>1</v>
      </c>
      <c r="E50" s="16" t="s">
        <v>7</v>
      </c>
      <c r="F50" s="24"/>
      <c r="G50" s="25">
        <f t="shared" si="2"/>
        <v>0</v>
      </c>
      <c r="H50" s="32"/>
      <c r="I50" s="15"/>
      <c r="J50" s="15"/>
    </row>
    <row r="51" spans="1:10" ht="29" x14ac:dyDescent="0.35">
      <c r="A51" s="38" t="s">
        <v>178</v>
      </c>
      <c r="B51" s="2"/>
      <c r="C51" s="3" t="s">
        <v>75</v>
      </c>
      <c r="D51" s="16">
        <v>7</v>
      </c>
      <c r="E51" s="16" t="s">
        <v>17</v>
      </c>
      <c r="F51" s="24"/>
      <c r="G51" s="25">
        <f t="shared" si="2"/>
        <v>0</v>
      </c>
      <c r="H51" s="32"/>
    </row>
    <row r="52" spans="1:10" ht="29" x14ac:dyDescent="0.35">
      <c r="A52" s="38" t="s">
        <v>179</v>
      </c>
      <c r="B52" s="2"/>
      <c r="C52" s="3" t="s">
        <v>76</v>
      </c>
      <c r="D52" s="16">
        <v>1</v>
      </c>
      <c r="E52" s="16" t="s">
        <v>7</v>
      </c>
      <c r="F52" s="24"/>
      <c r="G52" s="25">
        <f t="shared" si="2"/>
        <v>0</v>
      </c>
      <c r="H52" s="32"/>
    </row>
    <row r="53" spans="1:10" x14ac:dyDescent="0.35">
      <c r="A53" s="38" t="s">
        <v>180</v>
      </c>
      <c r="B53" s="2"/>
      <c r="C53" s="3" t="s">
        <v>77</v>
      </c>
      <c r="D53" s="16">
        <v>1</v>
      </c>
      <c r="E53" s="16" t="s">
        <v>7</v>
      </c>
      <c r="F53" s="24"/>
      <c r="G53" s="25">
        <f t="shared" si="2"/>
        <v>0</v>
      </c>
      <c r="H53" s="32"/>
    </row>
    <row r="54" spans="1:10" x14ac:dyDescent="0.35">
      <c r="A54" s="38" t="s">
        <v>181</v>
      </c>
      <c r="B54" s="2"/>
      <c r="C54" s="3" t="s">
        <v>78</v>
      </c>
      <c r="D54" s="16">
        <v>1</v>
      </c>
      <c r="E54" s="16" t="s">
        <v>7</v>
      </c>
      <c r="F54" s="24"/>
      <c r="G54" s="25">
        <f t="shared" si="2"/>
        <v>0</v>
      </c>
      <c r="H54" s="32"/>
    </row>
    <row r="55" spans="1:10" x14ac:dyDescent="0.35">
      <c r="A55" s="47" t="s">
        <v>182</v>
      </c>
      <c r="B55" s="4" t="s">
        <v>79</v>
      </c>
      <c r="C55" s="5" t="s">
        <v>80</v>
      </c>
      <c r="D55" s="4"/>
      <c r="E55" s="4"/>
      <c r="F55" s="4"/>
      <c r="G55" s="4">
        <f>SUM(G56:G66)</f>
        <v>0</v>
      </c>
      <c r="H55" s="31">
        <f>G55</f>
        <v>0</v>
      </c>
    </row>
    <row r="56" spans="1:10" x14ac:dyDescent="0.35">
      <c r="A56" s="38" t="s">
        <v>183</v>
      </c>
      <c r="B56" s="2"/>
      <c r="C56" s="3" t="s">
        <v>81</v>
      </c>
      <c r="D56" s="16">
        <v>1</v>
      </c>
      <c r="E56" s="16" t="s">
        <v>7</v>
      </c>
      <c r="F56" s="24"/>
      <c r="G56" s="25">
        <f t="shared" ref="G56:G66" si="3">D56*F56</f>
        <v>0</v>
      </c>
      <c r="H56" s="32"/>
    </row>
    <row r="57" spans="1:10" ht="72.5" x14ac:dyDescent="0.35">
      <c r="A57" s="38" t="s">
        <v>184</v>
      </c>
      <c r="B57" s="2"/>
      <c r="C57" s="3" t="s">
        <v>82</v>
      </c>
      <c r="D57" s="16">
        <v>1</v>
      </c>
      <c r="E57" s="16" t="s">
        <v>7</v>
      </c>
      <c r="F57" s="24"/>
      <c r="G57" s="25">
        <f t="shared" si="3"/>
        <v>0</v>
      </c>
      <c r="H57" s="32"/>
    </row>
    <row r="58" spans="1:10" ht="29" x14ac:dyDescent="0.35">
      <c r="A58" s="38" t="s">
        <v>185</v>
      </c>
      <c r="B58" s="2"/>
      <c r="C58" s="3" t="s">
        <v>83</v>
      </c>
      <c r="D58" s="16">
        <v>1</v>
      </c>
      <c r="E58" s="16" t="s">
        <v>7</v>
      </c>
      <c r="F58" s="24"/>
      <c r="G58" s="25">
        <f t="shared" si="3"/>
        <v>0</v>
      </c>
      <c r="H58" s="32"/>
    </row>
    <row r="59" spans="1:10" ht="29" x14ac:dyDescent="0.35">
      <c r="A59" s="38" t="s">
        <v>186</v>
      </c>
      <c r="B59" s="2"/>
      <c r="C59" s="3" t="s">
        <v>84</v>
      </c>
      <c r="D59" s="16">
        <v>1</v>
      </c>
      <c r="E59" s="16" t="s">
        <v>7</v>
      </c>
      <c r="F59" s="24"/>
      <c r="G59" s="25">
        <f t="shared" si="3"/>
        <v>0</v>
      </c>
      <c r="H59" s="32"/>
    </row>
    <row r="60" spans="1:10" ht="29" x14ac:dyDescent="0.35">
      <c r="A60" s="38" t="s">
        <v>187</v>
      </c>
      <c r="B60" s="2"/>
      <c r="C60" s="3" t="s">
        <v>85</v>
      </c>
      <c r="D60" s="16">
        <v>1</v>
      </c>
      <c r="E60" s="16" t="s">
        <v>7</v>
      </c>
      <c r="F60" s="24"/>
      <c r="G60" s="25">
        <f t="shared" si="3"/>
        <v>0</v>
      </c>
      <c r="H60" s="32"/>
    </row>
    <row r="61" spans="1:10" s="6" customFormat="1" ht="29" x14ac:dyDescent="0.35">
      <c r="A61" s="38" t="s">
        <v>188</v>
      </c>
      <c r="B61" s="2"/>
      <c r="C61" s="3" t="s">
        <v>86</v>
      </c>
      <c r="D61" s="16">
        <v>1</v>
      </c>
      <c r="E61" s="16" t="s">
        <v>7</v>
      </c>
      <c r="F61" s="24"/>
      <c r="G61" s="25">
        <f t="shared" si="3"/>
        <v>0</v>
      </c>
      <c r="H61" s="32"/>
      <c r="I61" s="15"/>
      <c r="J61" s="15"/>
    </row>
    <row r="62" spans="1:10" x14ac:dyDescent="0.35">
      <c r="A62" s="38" t="s">
        <v>189</v>
      </c>
      <c r="B62" s="2"/>
      <c r="C62" s="3" t="s">
        <v>87</v>
      </c>
      <c r="D62" s="16">
        <v>1</v>
      </c>
      <c r="E62" s="16" t="s">
        <v>7</v>
      </c>
      <c r="F62" s="24"/>
      <c r="G62" s="25">
        <f t="shared" si="3"/>
        <v>0</v>
      </c>
      <c r="H62" s="32"/>
    </row>
    <row r="63" spans="1:10" ht="29" x14ac:dyDescent="0.35">
      <c r="A63" s="38" t="s">
        <v>190</v>
      </c>
      <c r="B63" s="2"/>
      <c r="C63" s="3" t="s">
        <v>88</v>
      </c>
      <c r="D63" s="16">
        <v>1</v>
      </c>
      <c r="E63" s="16" t="s">
        <v>7</v>
      </c>
      <c r="F63" s="24"/>
      <c r="G63" s="25">
        <f t="shared" si="3"/>
        <v>0</v>
      </c>
      <c r="H63" s="32"/>
    </row>
    <row r="64" spans="1:10" x14ac:dyDescent="0.35">
      <c r="A64" s="38" t="s">
        <v>191</v>
      </c>
      <c r="B64" s="2"/>
      <c r="C64" s="3" t="s">
        <v>89</v>
      </c>
      <c r="D64" s="16">
        <v>1</v>
      </c>
      <c r="E64" s="16" t="s">
        <v>7</v>
      </c>
      <c r="F64" s="24"/>
      <c r="G64" s="25">
        <f t="shared" si="3"/>
        <v>0</v>
      </c>
      <c r="H64" s="32"/>
    </row>
    <row r="65" spans="1:8" x14ac:dyDescent="0.35">
      <c r="A65" s="38" t="s">
        <v>192</v>
      </c>
      <c r="B65" s="2"/>
      <c r="C65" s="3" t="s">
        <v>90</v>
      </c>
      <c r="D65" s="16">
        <v>1</v>
      </c>
      <c r="E65" s="16" t="s">
        <v>7</v>
      </c>
      <c r="F65" s="24"/>
      <c r="G65" s="25">
        <f t="shared" si="3"/>
        <v>0</v>
      </c>
      <c r="H65" s="32"/>
    </row>
    <row r="66" spans="1:8" x14ac:dyDescent="0.35">
      <c r="A66" s="38" t="s">
        <v>193</v>
      </c>
      <c r="B66" s="2"/>
      <c r="C66" s="3" t="s">
        <v>91</v>
      </c>
      <c r="D66" s="16">
        <v>1</v>
      </c>
      <c r="E66" s="16" t="s">
        <v>7</v>
      </c>
      <c r="F66" s="24"/>
      <c r="G66" s="25">
        <f t="shared" si="3"/>
        <v>0</v>
      </c>
      <c r="H66" s="32"/>
    </row>
    <row r="67" spans="1:8" x14ac:dyDescent="0.35">
      <c r="A67" s="47" t="s">
        <v>194</v>
      </c>
      <c r="B67" s="4" t="s">
        <v>92</v>
      </c>
      <c r="C67" s="5" t="s">
        <v>93</v>
      </c>
      <c r="D67" s="4"/>
      <c r="E67" s="4"/>
      <c r="F67" s="4"/>
      <c r="G67" s="4">
        <f>SUM(G68:G85)</f>
        <v>0</v>
      </c>
      <c r="H67" s="31">
        <f>G67</f>
        <v>0</v>
      </c>
    </row>
    <row r="68" spans="1:8" ht="72.5" x14ac:dyDescent="0.35">
      <c r="A68" s="38" t="s">
        <v>195</v>
      </c>
      <c r="B68" s="2"/>
      <c r="C68" s="3" t="s">
        <v>94</v>
      </c>
      <c r="D68" s="16">
        <v>1</v>
      </c>
      <c r="E68" s="16" t="s">
        <v>7</v>
      </c>
      <c r="F68" s="24"/>
      <c r="G68" s="25">
        <f t="shared" ref="G68:G85" si="4">D68*F68</f>
        <v>0</v>
      </c>
      <c r="H68" s="32"/>
    </row>
    <row r="69" spans="1:8" ht="72.5" x14ac:dyDescent="0.35">
      <c r="A69" s="38" t="s">
        <v>196</v>
      </c>
      <c r="B69" s="2"/>
      <c r="C69" s="3" t="s">
        <v>95</v>
      </c>
      <c r="D69" s="16">
        <v>1</v>
      </c>
      <c r="E69" s="16" t="s">
        <v>7</v>
      </c>
      <c r="F69" s="24"/>
      <c r="G69" s="25">
        <f t="shared" si="4"/>
        <v>0</v>
      </c>
      <c r="H69" s="32"/>
    </row>
    <row r="70" spans="1:8" ht="29" x14ac:dyDescent="0.35">
      <c r="A70" s="38" t="s">
        <v>197</v>
      </c>
      <c r="B70" s="2"/>
      <c r="C70" s="3" t="s">
        <v>96</v>
      </c>
      <c r="D70" s="16">
        <v>1</v>
      </c>
      <c r="E70" s="16" t="s">
        <v>7</v>
      </c>
      <c r="F70" s="24"/>
      <c r="G70" s="25">
        <f t="shared" si="4"/>
        <v>0</v>
      </c>
      <c r="H70" s="32"/>
    </row>
    <row r="71" spans="1:8" ht="29" x14ac:dyDescent="0.35">
      <c r="A71" s="38" t="s">
        <v>198</v>
      </c>
      <c r="B71" s="2"/>
      <c r="C71" s="3" t="s">
        <v>97</v>
      </c>
      <c r="D71" s="16">
        <v>1</v>
      </c>
      <c r="E71" s="16" t="s">
        <v>7</v>
      </c>
      <c r="F71" s="24"/>
      <c r="G71" s="25">
        <f t="shared" si="4"/>
        <v>0</v>
      </c>
      <c r="H71" s="32"/>
    </row>
    <row r="72" spans="1:8" ht="29" x14ac:dyDescent="0.35">
      <c r="A72" s="38" t="s">
        <v>199</v>
      </c>
      <c r="B72" s="2"/>
      <c r="C72" s="3" t="s">
        <v>98</v>
      </c>
      <c r="D72" s="16">
        <v>1</v>
      </c>
      <c r="E72" s="16" t="s">
        <v>7</v>
      </c>
      <c r="F72" s="24"/>
      <c r="G72" s="25">
        <f t="shared" si="4"/>
        <v>0</v>
      </c>
      <c r="H72" s="32"/>
    </row>
    <row r="73" spans="1:8" ht="43.5" x14ac:dyDescent="0.35">
      <c r="A73" s="38" t="s">
        <v>200</v>
      </c>
      <c r="B73" s="2"/>
      <c r="C73" s="3" t="s">
        <v>99</v>
      </c>
      <c r="D73" s="16">
        <v>1</v>
      </c>
      <c r="E73" s="16" t="s">
        <v>7</v>
      </c>
      <c r="F73" s="24"/>
      <c r="G73" s="25">
        <f t="shared" si="4"/>
        <v>0</v>
      </c>
      <c r="H73" s="32"/>
    </row>
    <row r="74" spans="1:8" ht="43.5" x14ac:dyDescent="0.35">
      <c r="A74" s="38" t="s">
        <v>201</v>
      </c>
      <c r="B74" s="2"/>
      <c r="C74" s="3" t="s">
        <v>100</v>
      </c>
      <c r="D74" s="16">
        <v>15</v>
      </c>
      <c r="E74" s="16" t="s">
        <v>7</v>
      </c>
      <c r="F74" s="24"/>
      <c r="G74" s="25">
        <f t="shared" si="4"/>
        <v>0</v>
      </c>
      <c r="H74" s="32"/>
    </row>
    <row r="75" spans="1:8" ht="29" x14ac:dyDescent="0.35">
      <c r="A75" s="38" t="s">
        <v>202</v>
      </c>
      <c r="B75" s="2"/>
      <c r="C75" s="3" t="s">
        <v>101</v>
      </c>
      <c r="D75" s="27">
        <v>5</v>
      </c>
      <c r="E75" s="16" t="s">
        <v>8</v>
      </c>
      <c r="F75" s="24"/>
      <c r="G75" s="25">
        <f t="shared" si="4"/>
        <v>0</v>
      </c>
      <c r="H75" s="32"/>
    </row>
    <row r="76" spans="1:8" ht="43.5" x14ac:dyDescent="0.35">
      <c r="A76" s="38" t="s">
        <v>203</v>
      </c>
      <c r="B76" s="2"/>
      <c r="C76" s="3" t="s">
        <v>102</v>
      </c>
      <c r="D76" s="27">
        <v>2</v>
      </c>
      <c r="E76" s="16" t="s">
        <v>7</v>
      </c>
      <c r="F76" s="24"/>
      <c r="G76" s="25">
        <f t="shared" si="4"/>
        <v>0</v>
      </c>
      <c r="H76" s="32"/>
    </row>
    <row r="77" spans="1:8" ht="29" x14ac:dyDescent="0.35">
      <c r="A77" s="38" t="s">
        <v>204</v>
      </c>
      <c r="B77" s="2"/>
      <c r="C77" s="3" t="s">
        <v>103</v>
      </c>
      <c r="D77" s="27">
        <v>1</v>
      </c>
      <c r="E77" s="16" t="s">
        <v>7</v>
      </c>
      <c r="F77" s="24"/>
      <c r="G77" s="25">
        <f t="shared" si="4"/>
        <v>0</v>
      </c>
      <c r="H77" s="32"/>
    </row>
    <row r="78" spans="1:8" ht="29" x14ac:dyDescent="0.35">
      <c r="A78" s="38" t="s">
        <v>205</v>
      </c>
      <c r="B78" s="2"/>
      <c r="C78" s="3" t="s">
        <v>104</v>
      </c>
      <c r="D78" s="27">
        <v>4</v>
      </c>
      <c r="E78" s="16" t="s">
        <v>7</v>
      </c>
      <c r="F78" s="24"/>
      <c r="G78" s="25">
        <f t="shared" si="4"/>
        <v>0</v>
      </c>
      <c r="H78" s="32"/>
    </row>
    <row r="79" spans="1:8" ht="29" x14ac:dyDescent="0.35">
      <c r="A79" s="38" t="s">
        <v>206</v>
      </c>
      <c r="B79" s="2"/>
      <c r="C79" s="3" t="s">
        <v>105</v>
      </c>
      <c r="D79" s="27">
        <v>5</v>
      </c>
      <c r="E79" s="16" t="s">
        <v>17</v>
      </c>
      <c r="F79" s="24"/>
      <c r="G79" s="25">
        <f t="shared" si="4"/>
        <v>0</v>
      </c>
      <c r="H79" s="32"/>
    </row>
    <row r="80" spans="1:8" ht="43.5" x14ac:dyDescent="0.35">
      <c r="A80" s="38" t="s">
        <v>207</v>
      </c>
      <c r="B80" s="2"/>
      <c r="C80" s="26" t="s">
        <v>106</v>
      </c>
      <c r="D80" s="16">
        <v>1</v>
      </c>
      <c r="E80" s="16" t="s">
        <v>7</v>
      </c>
      <c r="F80" s="24"/>
      <c r="G80" s="25">
        <f t="shared" si="4"/>
        <v>0</v>
      </c>
      <c r="H80" s="32"/>
    </row>
    <row r="81" spans="1:10" s="6" customFormat="1" ht="43.5" x14ac:dyDescent="0.35">
      <c r="A81" s="38" t="s">
        <v>208</v>
      </c>
      <c r="B81" s="2"/>
      <c r="C81" s="3" t="s">
        <v>107</v>
      </c>
      <c r="D81" s="16">
        <v>1</v>
      </c>
      <c r="E81" s="16" t="s">
        <v>7</v>
      </c>
      <c r="F81" s="24"/>
      <c r="G81" s="25">
        <f t="shared" si="4"/>
        <v>0</v>
      </c>
      <c r="H81" s="32"/>
      <c r="I81" s="15"/>
      <c r="J81" s="15"/>
    </row>
    <row r="82" spans="1:10" ht="29" x14ac:dyDescent="0.35">
      <c r="A82" s="38" t="s">
        <v>209</v>
      </c>
      <c r="B82" s="2"/>
      <c r="C82" s="3" t="s">
        <v>108</v>
      </c>
      <c r="D82" s="16">
        <v>7</v>
      </c>
      <c r="E82" s="16" t="s">
        <v>17</v>
      </c>
      <c r="F82" s="24"/>
      <c r="G82" s="25">
        <f t="shared" si="4"/>
        <v>0</v>
      </c>
      <c r="H82" s="32"/>
    </row>
    <row r="83" spans="1:10" ht="29" x14ac:dyDescent="0.35">
      <c r="A83" s="38" t="s">
        <v>210</v>
      </c>
      <c r="B83" s="2"/>
      <c r="C83" s="3" t="s">
        <v>109</v>
      </c>
      <c r="D83" s="16">
        <v>1</v>
      </c>
      <c r="E83" s="16" t="s">
        <v>7</v>
      </c>
      <c r="F83" s="24"/>
      <c r="G83" s="25">
        <f t="shared" si="4"/>
        <v>0</v>
      </c>
      <c r="H83" s="32"/>
    </row>
    <row r="84" spans="1:10" x14ac:dyDescent="0.35">
      <c r="A84" s="38" t="s">
        <v>211</v>
      </c>
      <c r="B84" s="2"/>
      <c r="C84" s="3" t="s">
        <v>110</v>
      </c>
      <c r="D84" s="16">
        <v>1</v>
      </c>
      <c r="E84" s="16" t="s">
        <v>7</v>
      </c>
      <c r="F84" s="24"/>
      <c r="G84" s="25">
        <f t="shared" si="4"/>
        <v>0</v>
      </c>
      <c r="H84" s="32"/>
    </row>
    <row r="85" spans="1:10" x14ac:dyDescent="0.35">
      <c r="A85" s="38" t="s">
        <v>212</v>
      </c>
      <c r="B85" s="2"/>
      <c r="C85" s="3" t="s">
        <v>111</v>
      </c>
      <c r="D85" s="16">
        <v>1</v>
      </c>
      <c r="E85" s="16" t="s">
        <v>7</v>
      </c>
      <c r="F85" s="24"/>
      <c r="G85" s="25">
        <f t="shared" si="4"/>
        <v>0</v>
      </c>
      <c r="H85" s="32"/>
    </row>
    <row r="86" spans="1:10" x14ac:dyDescent="0.35">
      <c r="A86" s="47" t="s">
        <v>213</v>
      </c>
      <c r="B86" s="4" t="s">
        <v>112</v>
      </c>
      <c r="C86" s="5" t="s">
        <v>113</v>
      </c>
      <c r="D86" s="4"/>
      <c r="E86" s="4"/>
      <c r="F86" s="4"/>
      <c r="G86" s="18">
        <f>SUM(G87:G97)</f>
        <v>0</v>
      </c>
      <c r="H86" s="33">
        <f>G86</f>
        <v>0</v>
      </c>
    </row>
    <row r="87" spans="1:10" x14ac:dyDescent="0.35">
      <c r="A87" s="38" t="s">
        <v>214</v>
      </c>
      <c r="B87" s="2"/>
      <c r="C87" s="3" t="s">
        <v>114</v>
      </c>
      <c r="D87" s="16">
        <v>1</v>
      </c>
      <c r="E87" s="16" t="s">
        <v>7</v>
      </c>
      <c r="F87" s="24"/>
      <c r="G87" s="25">
        <f t="shared" ref="G87:G97" si="5">D87*F87</f>
        <v>0</v>
      </c>
      <c r="H87" s="32"/>
    </row>
    <row r="88" spans="1:10" ht="72.5" x14ac:dyDescent="0.35">
      <c r="A88" s="38" t="s">
        <v>215</v>
      </c>
      <c r="B88" s="2"/>
      <c r="C88" s="3" t="s">
        <v>115</v>
      </c>
      <c r="D88" s="16">
        <v>1</v>
      </c>
      <c r="E88" s="16" t="s">
        <v>7</v>
      </c>
      <c r="F88" s="24"/>
      <c r="G88" s="25">
        <f t="shared" si="5"/>
        <v>0</v>
      </c>
      <c r="H88" s="32"/>
    </row>
    <row r="89" spans="1:10" ht="29" x14ac:dyDescent="0.35">
      <c r="A89" s="38" t="s">
        <v>216</v>
      </c>
      <c r="B89" s="2"/>
      <c r="C89" s="3" t="s">
        <v>116</v>
      </c>
      <c r="D89" s="16">
        <v>1</v>
      </c>
      <c r="E89" s="16" t="s">
        <v>7</v>
      </c>
      <c r="F89" s="24"/>
      <c r="G89" s="25">
        <f t="shared" si="5"/>
        <v>0</v>
      </c>
      <c r="H89" s="32"/>
    </row>
    <row r="90" spans="1:10" ht="29" x14ac:dyDescent="0.35">
      <c r="A90" s="38" t="s">
        <v>217</v>
      </c>
      <c r="B90" s="2"/>
      <c r="C90" s="3" t="s">
        <v>117</v>
      </c>
      <c r="D90" s="16">
        <v>1</v>
      </c>
      <c r="E90" s="16" t="s">
        <v>7</v>
      </c>
      <c r="F90" s="24"/>
      <c r="G90" s="25">
        <f t="shared" si="5"/>
        <v>0</v>
      </c>
      <c r="H90" s="32"/>
    </row>
    <row r="91" spans="1:10" ht="29" x14ac:dyDescent="0.35">
      <c r="A91" s="38" t="s">
        <v>218</v>
      </c>
      <c r="B91" s="2"/>
      <c r="C91" s="3" t="s">
        <v>118</v>
      </c>
      <c r="D91" s="16">
        <v>1</v>
      </c>
      <c r="E91" s="16" t="s">
        <v>7</v>
      </c>
      <c r="F91" s="24"/>
      <c r="G91" s="25">
        <f t="shared" si="5"/>
        <v>0</v>
      </c>
      <c r="H91" s="32"/>
    </row>
    <row r="92" spans="1:10" ht="29" x14ac:dyDescent="0.35">
      <c r="A92" s="38" t="s">
        <v>219</v>
      </c>
      <c r="B92" s="2"/>
      <c r="C92" s="3" t="s">
        <v>119</v>
      </c>
      <c r="D92" s="16">
        <v>1</v>
      </c>
      <c r="E92" s="16" t="s">
        <v>7</v>
      </c>
      <c r="F92" s="24"/>
      <c r="G92" s="25">
        <f t="shared" si="5"/>
        <v>0</v>
      </c>
      <c r="H92" s="32"/>
    </row>
    <row r="93" spans="1:10" s="10" customFormat="1" x14ac:dyDescent="0.35">
      <c r="A93" s="38" t="s">
        <v>220</v>
      </c>
      <c r="B93" s="2"/>
      <c r="C93" s="3" t="s">
        <v>120</v>
      </c>
      <c r="D93" s="16">
        <v>1</v>
      </c>
      <c r="E93" s="16" t="s">
        <v>7</v>
      </c>
      <c r="F93" s="24"/>
      <c r="G93" s="25">
        <f t="shared" si="5"/>
        <v>0</v>
      </c>
      <c r="H93" s="32"/>
      <c r="I93" s="44"/>
      <c r="J93" s="17"/>
    </row>
    <row r="94" spans="1:10" s="10" customFormat="1" ht="29" x14ac:dyDescent="0.35">
      <c r="A94" s="38" t="s">
        <v>221</v>
      </c>
      <c r="B94" s="2"/>
      <c r="C94" s="3" t="s">
        <v>121</v>
      </c>
      <c r="D94" s="16">
        <v>1</v>
      </c>
      <c r="E94" s="16" t="s">
        <v>7</v>
      </c>
      <c r="F94" s="24"/>
      <c r="G94" s="25">
        <f t="shared" si="5"/>
        <v>0</v>
      </c>
      <c r="H94" s="32"/>
      <c r="I94" s="44"/>
      <c r="J94" s="17"/>
    </row>
    <row r="95" spans="1:10" s="10" customFormat="1" x14ac:dyDescent="0.35">
      <c r="A95" s="38" t="s">
        <v>222</v>
      </c>
      <c r="B95" s="2"/>
      <c r="C95" s="3" t="s">
        <v>122</v>
      </c>
      <c r="D95" s="16">
        <v>1</v>
      </c>
      <c r="E95" s="16" t="s">
        <v>7</v>
      </c>
      <c r="F95" s="24"/>
      <c r="G95" s="25">
        <f t="shared" si="5"/>
        <v>0</v>
      </c>
      <c r="H95" s="32"/>
      <c r="I95" s="45"/>
      <c r="J95" s="17"/>
    </row>
    <row r="96" spans="1:10" s="10" customFormat="1" x14ac:dyDescent="0.35">
      <c r="A96" s="38" t="s">
        <v>223</v>
      </c>
      <c r="B96" s="2"/>
      <c r="C96" s="3" t="s">
        <v>123</v>
      </c>
      <c r="D96" s="16">
        <v>1</v>
      </c>
      <c r="E96" s="16" t="s">
        <v>7</v>
      </c>
      <c r="F96" s="24"/>
      <c r="G96" s="25">
        <f t="shared" si="5"/>
        <v>0</v>
      </c>
      <c r="H96" s="32"/>
      <c r="I96" s="45"/>
      <c r="J96" s="17"/>
    </row>
    <row r="97" spans="1:10" s="10" customFormat="1" x14ac:dyDescent="0.35">
      <c r="A97" s="38" t="s">
        <v>224</v>
      </c>
      <c r="B97" s="2"/>
      <c r="C97" s="3" t="s">
        <v>124</v>
      </c>
      <c r="D97" s="16">
        <v>1</v>
      </c>
      <c r="E97" s="16" t="s">
        <v>7</v>
      </c>
      <c r="F97" s="24"/>
      <c r="G97" s="25">
        <f t="shared" si="5"/>
        <v>0</v>
      </c>
      <c r="H97" s="32"/>
      <c r="I97" s="45"/>
      <c r="J97" s="17"/>
    </row>
    <row r="98" spans="1:10" s="10" customFormat="1" x14ac:dyDescent="0.35">
      <c r="A98" s="47" t="s">
        <v>225</v>
      </c>
      <c r="B98" s="2"/>
      <c r="C98" s="5" t="s">
        <v>125</v>
      </c>
      <c r="D98" s="16"/>
      <c r="E98" s="16"/>
      <c r="F98" s="16"/>
      <c r="G98" s="25">
        <f>SUM(G99:G104)</f>
        <v>0</v>
      </c>
      <c r="H98" s="32">
        <f>G98</f>
        <v>0</v>
      </c>
      <c r="I98" s="45"/>
      <c r="J98" s="17"/>
    </row>
    <row r="99" spans="1:10" s="10" customFormat="1" ht="72.5" x14ac:dyDescent="0.35">
      <c r="A99" s="38" t="s">
        <v>226</v>
      </c>
      <c r="B99" s="2"/>
      <c r="C99" s="3" t="s">
        <v>126</v>
      </c>
      <c r="D99" s="16">
        <v>1</v>
      </c>
      <c r="E99" s="16" t="s">
        <v>7</v>
      </c>
      <c r="F99" s="24"/>
      <c r="G99" s="25">
        <f t="shared" ref="G99:G110" si="6">D99*F99</f>
        <v>0</v>
      </c>
      <c r="H99" s="32"/>
      <c r="I99" s="45"/>
      <c r="J99" s="17"/>
    </row>
    <row r="100" spans="1:10" s="10" customFormat="1" ht="116" x14ac:dyDescent="0.35">
      <c r="A100" s="38" t="s">
        <v>227</v>
      </c>
      <c r="B100" s="2"/>
      <c r="C100" s="3" t="s">
        <v>127</v>
      </c>
      <c r="D100" s="16">
        <v>1</v>
      </c>
      <c r="E100" s="16" t="s">
        <v>7</v>
      </c>
      <c r="F100" s="24"/>
      <c r="G100" s="25">
        <f t="shared" si="6"/>
        <v>0</v>
      </c>
      <c r="H100" s="32"/>
      <c r="I100" s="45"/>
      <c r="J100" s="17"/>
    </row>
    <row r="101" spans="1:10" s="10" customFormat="1" ht="43.5" x14ac:dyDescent="0.35">
      <c r="A101" s="38" t="s">
        <v>228</v>
      </c>
      <c r="B101" s="2"/>
      <c r="C101" s="3" t="s">
        <v>128</v>
      </c>
      <c r="D101" s="16">
        <v>1</v>
      </c>
      <c r="E101" s="16" t="s">
        <v>7</v>
      </c>
      <c r="F101" s="24"/>
      <c r="G101" s="25">
        <f t="shared" si="6"/>
        <v>0</v>
      </c>
      <c r="H101" s="32"/>
      <c r="I101" s="45"/>
      <c r="J101" s="17"/>
    </row>
    <row r="102" spans="1:10" s="10" customFormat="1" x14ac:dyDescent="0.35">
      <c r="A102" s="38" t="s">
        <v>229</v>
      </c>
      <c r="B102" s="2"/>
      <c r="C102" s="3" t="s">
        <v>129</v>
      </c>
      <c r="D102" s="16">
        <v>20</v>
      </c>
      <c r="E102" s="16" t="s">
        <v>8</v>
      </c>
      <c r="F102" s="24"/>
      <c r="G102" s="25">
        <f t="shared" si="6"/>
        <v>0</v>
      </c>
      <c r="H102" s="32"/>
      <c r="I102" s="45"/>
      <c r="J102" s="17"/>
    </row>
    <row r="103" spans="1:10" s="10" customFormat="1" ht="43.5" x14ac:dyDescent="0.35">
      <c r="A103" s="38" t="s">
        <v>230</v>
      </c>
      <c r="B103" s="2"/>
      <c r="C103" s="3" t="s">
        <v>130</v>
      </c>
      <c r="D103" s="16">
        <v>6</v>
      </c>
      <c r="E103" s="16" t="s">
        <v>8</v>
      </c>
      <c r="F103" s="24"/>
      <c r="G103" s="25">
        <f t="shared" si="6"/>
        <v>0</v>
      </c>
      <c r="H103" s="32"/>
      <c r="I103" s="45"/>
      <c r="J103" s="17"/>
    </row>
    <row r="104" spans="1:10" s="10" customFormat="1" x14ac:dyDescent="0.35">
      <c r="A104" s="38" t="s">
        <v>231</v>
      </c>
      <c r="B104" s="2"/>
      <c r="C104" s="3" t="s">
        <v>24</v>
      </c>
      <c r="D104" s="16">
        <v>10</v>
      </c>
      <c r="E104" s="16" t="s">
        <v>25</v>
      </c>
      <c r="F104" s="24"/>
      <c r="G104" s="25">
        <f t="shared" si="6"/>
        <v>0</v>
      </c>
      <c r="H104" s="32"/>
      <c r="I104" s="45"/>
      <c r="J104" s="17"/>
    </row>
    <row r="105" spans="1:10" s="10" customFormat="1" x14ac:dyDescent="0.35">
      <c r="A105" s="47" t="s">
        <v>232</v>
      </c>
      <c r="B105" s="2"/>
      <c r="C105" s="5" t="s">
        <v>10</v>
      </c>
      <c r="D105" s="16">
        <v>8</v>
      </c>
      <c r="E105" s="16" t="s">
        <v>9</v>
      </c>
      <c r="F105" s="24"/>
      <c r="G105" s="25">
        <f t="shared" si="6"/>
        <v>0</v>
      </c>
      <c r="H105" s="34"/>
      <c r="I105" s="46"/>
      <c r="J105" s="17"/>
    </row>
    <row r="106" spans="1:10" s="10" customFormat="1" x14ac:dyDescent="0.35">
      <c r="A106" s="47" t="s">
        <v>233</v>
      </c>
      <c r="B106" s="2"/>
      <c r="C106" s="5" t="s">
        <v>11</v>
      </c>
      <c r="D106" s="16">
        <v>32</v>
      </c>
      <c r="E106" s="16" t="s">
        <v>9</v>
      </c>
      <c r="F106" s="24"/>
      <c r="G106" s="25">
        <f t="shared" si="6"/>
        <v>0</v>
      </c>
      <c r="H106" s="34"/>
      <c r="I106" s="17"/>
      <c r="J106" s="17"/>
    </row>
    <row r="107" spans="1:10" x14ac:dyDescent="0.35">
      <c r="A107" s="47" t="s">
        <v>234</v>
      </c>
      <c r="B107" s="2"/>
      <c r="C107" s="5" t="s">
        <v>12</v>
      </c>
      <c r="D107" s="16">
        <v>8</v>
      </c>
      <c r="E107" s="16" t="s">
        <v>9</v>
      </c>
      <c r="F107" s="24"/>
      <c r="G107" s="25">
        <f t="shared" si="6"/>
        <v>0</v>
      </c>
      <c r="H107" s="34"/>
    </row>
    <row r="108" spans="1:10" x14ac:dyDescent="0.35">
      <c r="A108" s="47" t="s">
        <v>235</v>
      </c>
      <c r="B108" s="2"/>
      <c r="C108" s="5" t="s">
        <v>13</v>
      </c>
      <c r="D108" s="16">
        <v>8</v>
      </c>
      <c r="E108" s="16" t="s">
        <v>9</v>
      </c>
      <c r="F108" s="24"/>
      <c r="G108" s="25">
        <f t="shared" si="6"/>
        <v>0</v>
      </c>
      <c r="H108" s="34"/>
    </row>
    <row r="109" spans="1:10" ht="29" x14ac:dyDescent="0.35">
      <c r="A109" s="47" t="s">
        <v>236</v>
      </c>
      <c r="B109" s="2"/>
      <c r="C109" s="5" t="s">
        <v>22</v>
      </c>
      <c r="D109" s="16">
        <v>2</v>
      </c>
      <c r="E109" s="16" t="s">
        <v>7</v>
      </c>
      <c r="F109" s="24"/>
      <c r="G109" s="25">
        <f t="shared" si="6"/>
        <v>0</v>
      </c>
      <c r="H109" s="34"/>
    </row>
    <row r="110" spans="1:10" ht="29" x14ac:dyDescent="0.35">
      <c r="A110" s="47" t="s">
        <v>237</v>
      </c>
      <c r="B110" s="2"/>
      <c r="C110" s="5" t="s">
        <v>23</v>
      </c>
      <c r="D110" s="16">
        <v>1</v>
      </c>
      <c r="E110" s="16" t="s">
        <v>7</v>
      </c>
      <c r="F110" s="24"/>
      <c r="G110" s="25">
        <f t="shared" si="6"/>
        <v>0</v>
      </c>
      <c r="H110" s="34"/>
    </row>
    <row r="111" spans="1:10" ht="15" thickBot="1" x14ac:dyDescent="0.4">
      <c r="A111" s="39"/>
      <c r="B111" s="19"/>
      <c r="C111" s="19"/>
      <c r="D111" s="19"/>
      <c r="E111" s="19"/>
      <c r="F111" s="19"/>
      <c r="G111" s="20"/>
      <c r="H111" s="20"/>
    </row>
    <row r="112" spans="1:10" ht="15" thickBot="1" x14ac:dyDescent="0.4">
      <c r="B112" s="58" t="s">
        <v>242</v>
      </c>
      <c r="C112" s="51" t="s">
        <v>14</v>
      </c>
      <c r="D112" s="52"/>
      <c r="E112" s="52"/>
      <c r="F112" s="53"/>
      <c r="G112" s="21">
        <f>SUM(G4)+SUM(G105:G110)</f>
        <v>0</v>
      </c>
      <c r="H112" s="35"/>
    </row>
    <row r="113" spans="1:8" ht="15" thickBot="1" x14ac:dyDescent="0.4">
      <c r="B113" s="58" t="s">
        <v>239</v>
      </c>
      <c r="C113" s="52" t="s">
        <v>14</v>
      </c>
      <c r="D113" s="52"/>
      <c r="E113" s="52"/>
      <c r="F113" s="53"/>
      <c r="G113" s="21"/>
    </row>
    <row r="114" spans="1:8" ht="15" thickBot="1" x14ac:dyDescent="0.4">
      <c r="B114" s="58" t="s">
        <v>240</v>
      </c>
      <c r="C114" s="52" t="s">
        <v>14</v>
      </c>
      <c r="D114" s="52"/>
      <c r="E114" s="52"/>
      <c r="F114" s="53"/>
      <c r="G114" s="21"/>
    </row>
    <row r="115" spans="1:8" ht="15" thickBot="1" x14ac:dyDescent="0.4">
      <c r="B115" s="58" t="s">
        <v>241</v>
      </c>
      <c r="C115" s="52" t="s">
        <v>14</v>
      </c>
      <c r="D115" s="52"/>
      <c r="E115" s="52"/>
      <c r="F115" s="53"/>
      <c r="G115" s="21"/>
    </row>
    <row r="119" spans="1:8" ht="15" customHeight="1" x14ac:dyDescent="0.35">
      <c r="A119" s="54" t="s">
        <v>16</v>
      </c>
      <c r="B119" s="54"/>
      <c r="C119" s="23"/>
      <c r="D119" s="23"/>
      <c r="E119" s="23"/>
      <c r="F119" s="23"/>
      <c r="G119" s="23"/>
      <c r="H119" s="28"/>
    </row>
    <row r="120" spans="1:8" x14ac:dyDescent="0.35">
      <c r="A120" s="41"/>
      <c r="B120" s="23"/>
      <c r="C120" s="23" t="s">
        <v>18</v>
      </c>
      <c r="D120" s="23"/>
      <c r="E120" s="23"/>
      <c r="F120" s="23"/>
      <c r="G120" s="23"/>
      <c r="H120" s="28"/>
    </row>
    <row r="121" spans="1:8" x14ac:dyDescent="0.35">
      <c r="A121" s="41"/>
      <c r="B121" s="23"/>
      <c r="C121" s="23" t="s">
        <v>19</v>
      </c>
      <c r="D121" s="23"/>
      <c r="E121" s="23"/>
      <c r="F121" s="23"/>
      <c r="G121" s="23"/>
      <c r="H121" s="28"/>
    </row>
    <row r="122" spans="1:8" x14ac:dyDescent="0.35">
      <c r="A122" s="41"/>
      <c r="B122" s="23"/>
      <c r="C122" s="23"/>
      <c r="D122" s="23"/>
      <c r="E122" s="23"/>
      <c r="F122" s="23"/>
      <c r="G122" s="23"/>
      <c r="H122" s="28"/>
    </row>
    <row r="123" spans="1:8" x14ac:dyDescent="0.35">
      <c r="A123" s="56" t="s">
        <v>21</v>
      </c>
      <c r="B123" s="57"/>
      <c r="C123" s="57"/>
      <c r="D123" s="57"/>
      <c r="E123" s="57"/>
      <c r="F123" s="57"/>
      <c r="G123" s="57"/>
      <c r="H123" s="28"/>
    </row>
    <row r="124" spans="1:8" x14ac:dyDescent="0.35">
      <c r="A124" s="57"/>
      <c r="B124" s="57"/>
      <c r="C124" s="57"/>
      <c r="D124" s="57"/>
      <c r="E124" s="57"/>
      <c r="F124" s="57"/>
      <c r="G124" s="57"/>
      <c r="H124" s="28"/>
    </row>
    <row r="125" spans="1:8" x14ac:dyDescent="0.35">
      <c r="A125" s="57"/>
      <c r="B125" s="57"/>
      <c r="C125" s="57"/>
      <c r="D125" s="57"/>
      <c r="E125" s="57"/>
      <c r="F125" s="57"/>
      <c r="G125" s="57"/>
      <c r="H125" s="28"/>
    </row>
  </sheetData>
  <sheetProtection selectLockedCells="1"/>
  <mergeCells count="8">
    <mergeCell ref="A2:G2"/>
    <mergeCell ref="C112:F112"/>
    <mergeCell ref="A119:B119"/>
    <mergeCell ref="A1:G1"/>
    <mergeCell ref="A123:G125"/>
    <mergeCell ref="C113:F113"/>
    <mergeCell ref="C114:F114"/>
    <mergeCell ref="C115:F11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2015-07-03T06:49:57Z</cp:lastPrinted>
  <dcterms:created xsi:type="dcterms:W3CDTF">2013-01-08T06:30:30Z</dcterms:created>
  <dcterms:modified xsi:type="dcterms:W3CDTF">2020-01-16T10:17:53Z</dcterms:modified>
</cp:coreProperties>
</file>